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N:\Census - Fiscal &amp; LD 1 Surveys\Fiscal Survey\2022 Fiscal Survey\"/>
    </mc:Choice>
  </mc:AlternateContent>
  <xr:revisionPtr revIDLastSave="0" documentId="13_ncr:1_{251F207C-491D-4FE5-A649-28A0EF7A8B3B}" xr6:coauthVersionLast="47" xr6:coauthVersionMax="47" xr10:uidLastSave="{00000000-0000-0000-0000-000000000000}"/>
  <workbookProtection workbookAlgorithmName="SHA-512" workbookHashValue="rf7HrakC1G6tJl1ImdUI4HDgXd+9z+bwjqrbGrMT+1qLe5+jfzfvJgfeOUl+tT3Ea1YTyqC+Rx3q6JBal+MvxQ==" workbookSaltValue="2S/bTTntRDayPRHzOWg7VQ==" workbookSpinCount="100000" lockStructure="1"/>
  <bookViews>
    <workbookView xWindow="26970" yWindow="870" windowWidth="18900" windowHeight="11055" firstSheet="1" activeTab="2" xr2:uid="{00000000-000D-0000-FFFF-FFFF00000000}"/>
  </bookViews>
  <sheets>
    <sheet name="Upload" sheetId="14" state="hidden" r:id="rId1"/>
    <sheet name="FAQs" sheetId="1" r:id="rId2"/>
    <sheet name="Reporting Instructions" sheetId="21" r:id="rId3"/>
    <sheet name="Verification" sheetId="2" r:id="rId4"/>
    <sheet name="Fiscal Year" sheetId="18" r:id="rId5"/>
    <sheet name="Part I - Revenues" sheetId="3" r:id="rId6"/>
    <sheet name="Part II - Expenditures" sheetId="8" r:id="rId7"/>
    <sheet name="Part III - Personnel Exp." sheetId="19" r:id="rId8"/>
    <sheet name="Part IV - Indebtedness" sheetId="11" r:id="rId9"/>
    <sheet name="Part V - Fund Transfers" sheetId="20" r:id="rId10"/>
    <sheet name="Part VI - Cash &amp; Investments" sheetId="12" r:id="rId11"/>
    <sheet name="Part VII - ARP" sheetId="23" r:id="rId12"/>
    <sheet name="Part VIII - Remarks" sheetId="17" r:id="rId13"/>
    <sheet name="Summary of Data" sheetId="22" state="hidden" r:id="rId14"/>
    <sheet name="Crosswalk" sheetId="15" state="hidden" r:id="rId15"/>
    <sheet name="Local Governments" sheetId="16" state="hidden"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J2" i="22" l="1"/>
  <c r="FI2" i="22"/>
  <c r="FH2" i="22"/>
  <c r="FG2" i="22"/>
  <c r="BF2" i="22"/>
  <c r="BE2" i="22"/>
  <c r="BD2" i="22"/>
  <c r="BC2" i="22"/>
  <c r="BB2" i="22"/>
  <c r="BA2" i="22"/>
  <c r="AZ2" i="22"/>
  <c r="AY2" i="22"/>
  <c r="AX2" i="22"/>
  <c r="AW2" i="22"/>
  <c r="AV2" i="22"/>
  <c r="AU2" i="22"/>
  <c r="AT2" i="22"/>
  <c r="AS2" i="22"/>
  <c r="EG2" i="22"/>
  <c r="EF2" i="22"/>
  <c r="EG1" i="22"/>
  <c r="EF1" i="22"/>
  <c r="EE2" i="22"/>
  <c r="ED2" i="22"/>
  <c r="EE1" i="22"/>
  <c r="ED1" i="22"/>
  <c r="EC2" i="22"/>
  <c r="EB2" i="22"/>
  <c r="EC1" i="22"/>
  <c r="EB1" i="22"/>
  <c r="EA2" i="22"/>
  <c r="EA1" i="22"/>
  <c r="DZ2" i="22"/>
  <c r="DZ1" i="22"/>
  <c r="DY2" i="22"/>
  <c r="DX2" i="22"/>
  <c r="DY1" i="22"/>
  <c r="DX1" i="22"/>
  <c r="DW2" i="22"/>
  <c r="DV2" i="22"/>
  <c r="DU2" i="22"/>
  <c r="DT2" i="22"/>
  <c r="DS2" i="22"/>
  <c r="DR2" i="22"/>
  <c r="DQ2" i="22"/>
  <c r="DP2" i="22"/>
  <c r="DO2" i="22"/>
  <c r="DN2" i="22"/>
  <c r="DM2" i="22"/>
  <c r="DL2" i="22"/>
  <c r="DK2" i="22"/>
  <c r="DJ2" i="22"/>
  <c r="DI2" i="22"/>
  <c r="DH2" i="22"/>
  <c r="DG2" i="22"/>
  <c r="DF2" i="22"/>
  <c r="DE2" i="22"/>
  <c r="DD2" i="22"/>
  <c r="DC2" i="22"/>
  <c r="DB2" i="22"/>
  <c r="DA2" i="22"/>
  <c r="CZ2" i="22"/>
  <c r="CY2" i="22"/>
  <c r="CX2" i="22"/>
  <c r="CW2" i="22"/>
  <c r="CV2" i="22"/>
  <c r="CU2" i="22"/>
  <c r="CT2" i="22"/>
  <c r="CS2" i="22"/>
  <c r="CR2" i="22"/>
  <c r="CQ2" i="22"/>
  <c r="CP2" i="22"/>
  <c r="CO2" i="22"/>
  <c r="CN2" i="22"/>
  <c r="CM2" i="22"/>
  <c r="CL2" i="22"/>
  <c r="CK2" i="22"/>
  <c r="CJ2" i="22"/>
  <c r="CI2" i="22"/>
  <c r="CH2" i="22"/>
  <c r="CG2" i="22"/>
  <c r="CF2" i="22"/>
  <c r="CE2" i="22"/>
  <c r="CD2" i="22"/>
  <c r="CC2" i="22"/>
  <c r="CB2" i="22"/>
  <c r="CA2" i="22"/>
  <c r="BZ2" i="22"/>
  <c r="BY2" i="22"/>
  <c r="BX2" i="22"/>
  <c r="BW2" i="22"/>
  <c r="BV2" i="22"/>
  <c r="BU2" i="22"/>
  <c r="BT2" i="22"/>
  <c r="FK2" i="22"/>
  <c r="FF2" i="22"/>
  <c r="FE2" i="22"/>
  <c r="FD2" i="22"/>
  <c r="FC2" i="22"/>
  <c r="FB2" i="22"/>
  <c r="FA2" i="22"/>
  <c r="EZ2" i="22"/>
  <c r="EY2" i="22"/>
  <c r="EX2" i="22"/>
  <c r="EW2" i="22"/>
  <c r="EV2" i="22"/>
  <c r="EU2" i="22"/>
  <c r="ET2" i="22"/>
  <c r="ES2" i="22"/>
  <c r="ER2" i="22"/>
  <c r="EQ2" i="22"/>
  <c r="EP2" i="22"/>
  <c r="EO2" i="22"/>
  <c r="EN2" i="22"/>
  <c r="EM2" i="22"/>
  <c r="EL2" i="22"/>
  <c r="EK2" i="22"/>
  <c r="EJ2" i="22"/>
  <c r="EI2" i="22"/>
  <c r="EH2" i="22"/>
  <c r="BS2" i="22"/>
  <c r="BR2" i="22"/>
  <c r="BQ2" i="22"/>
  <c r="BP2" i="22"/>
  <c r="BO2" i="22"/>
  <c r="BN2" i="22"/>
  <c r="BM2" i="22"/>
  <c r="BL2" i="22"/>
  <c r="BK2" i="22"/>
  <c r="BJ2" i="22"/>
  <c r="BI2" i="22"/>
  <c r="BH2" i="22"/>
  <c r="BG2" i="22"/>
  <c r="AR2" i="22"/>
  <c r="AQ2" i="22"/>
  <c r="AP2" i="22"/>
  <c r="AO2" i="22"/>
  <c r="AN2" i="22"/>
  <c r="AM2" i="22"/>
  <c r="AL2" i="22"/>
  <c r="AK2" i="22"/>
  <c r="AJ2" i="22"/>
  <c r="AI2" i="22"/>
  <c r="AH2" i="22"/>
  <c r="AG2" i="22"/>
  <c r="AF2" i="22"/>
  <c r="AE2" i="22"/>
  <c r="AD2" i="22"/>
  <c r="AC2" i="22"/>
  <c r="AB2" i="22"/>
  <c r="AA2" i="22"/>
  <c r="Z2" i="22"/>
  <c r="Y2" i="22"/>
  <c r="X2" i="22"/>
  <c r="W2" i="22"/>
  <c r="V2" i="22"/>
  <c r="U2" i="22"/>
  <c r="T2" i="22"/>
  <c r="S2" i="22"/>
  <c r="R2" i="22"/>
  <c r="Q2" i="22"/>
  <c r="P2" i="22"/>
  <c r="O2" i="22"/>
  <c r="N2" i="22"/>
  <c r="M2" i="22"/>
  <c r="L2" i="22"/>
  <c r="K2" i="22"/>
  <c r="J2" i="22"/>
  <c r="I2" i="22"/>
  <c r="H2" i="22"/>
  <c r="G2" i="22"/>
  <c r="F2" i="22"/>
  <c r="E2" i="22"/>
  <c r="D2" i="22"/>
  <c r="C2" i="22"/>
  <c r="B2" i="22"/>
  <c r="A2" i="22"/>
  <c r="B76" i="14" l="1"/>
  <c r="B77" i="14"/>
  <c r="B86" i="14"/>
  <c r="B85" i="14"/>
  <c r="B80" i="14"/>
  <c r="B79" i="14"/>
  <c r="B78" i="14"/>
  <c r="B75" i="14"/>
  <c r="B74" i="14"/>
  <c r="B73" i="14"/>
  <c r="B72" i="14"/>
  <c r="B71" i="14"/>
  <c r="B70" i="14"/>
  <c r="B69" i="14"/>
  <c r="B68" i="14"/>
  <c r="B67" i="14"/>
  <c r="B66" i="14"/>
  <c r="B65" i="14"/>
  <c r="B64" i="14"/>
  <c r="B63" i="14"/>
  <c r="B62" i="14"/>
  <c r="B61" i="14"/>
  <c r="B60" i="14"/>
  <c r="B59" i="14"/>
  <c r="B58" i="14"/>
  <c r="B57" i="14"/>
  <c r="B56" i="14"/>
  <c r="B113" i="14"/>
  <c r="B96" i="14"/>
  <c r="B93" i="14"/>
  <c r="B87" i="14"/>
  <c r="B92" i="14"/>
  <c r="B91" i="14"/>
  <c r="B53" i="14"/>
  <c r="B48" i="14"/>
  <c r="B47" i="14"/>
  <c r="B45" i="14"/>
  <c r="B90" i="14"/>
  <c r="B55" i="14"/>
  <c r="B44" i="14"/>
  <c r="B54" i="14"/>
  <c r="B43" i="14"/>
  <c r="B42" i="14"/>
  <c r="B41" i="14"/>
  <c r="B40" i="14"/>
  <c r="B39" i="14"/>
  <c r="B38" i="14"/>
  <c r="B37" i="14"/>
  <c r="B36" i="14"/>
  <c r="B35" i="14"/>
  <c r="B34" i="14"/>
  <c r="B33" i="14"/>
  <c r="B32" i="14"/>
  <c r="B31" i="14"/>
  <c r="B30" i="14"/>
  <c r="B29" i="14"/>
  <c r="B28" i="14"/>
  <c r="B27" i="14"/>
  <c r="B26" i="14"/>
  <c r="B25" i="14"/>
  <c r="H80" i="8"/>
  <c r="B23" i="14"/>
  <c r="B22" i="14"/>
  <c r="B21" i="14"/>
  <c r="B117" i="14"/>
  <c r="B118" i="14"/>
  <c r="B119" i="14"/>
  <c r="B120" i="14"/>
  <c r="B116" i="14"/>
  <c r="B84" i="14"/>
  <c r="B83" i="14"/>
  <c r="B82" i="14"/>
  <c r="B81" i="14"/>
  <c r="B52" i="14"/>
  <c r="B51" i="14"/>
  <c r="B50" i="14"/>
  <c r="B49" i="14"/>
  <c r="B115" i="14"/>
  <c r="B46" i="14"/>
  <c r="B114" i="14"/>
  <c r="B121" i="14"/>
  <c r="B103" i="14"/>
  <c r="B7" i="14"/>
  <c r="B6" i="14"/>
  <c r="B4" i="14"/>
  <c r="B3" i="14"/>
  <c r="B2" i="14"/>
  <c r="B104" i="14"/>
  <c r="B89" i="14"/>
  <c r="B88" i="14"/>
  <c r="B111" i="14"/>
  <c r="B24" i="14"/>
  <c r="B109" i="14"/>
  <c r="B110" i="14" l="1"/>
  <c r="B108" i="14"/>
  <c r="B107" i="14"/>
  <c r="B106" i="14"/>
  <c r="B102" i="14"/>
  <c r="B101" i="14"/>
  <c r="B98" i="14"/>
  <c r="B100" i="14"/>
  <c r="B99" i="14"/>
  <c r="B97" i="14"/>
  <c r="B105" i="14"/>
  <c r="B18" i="14"/>
  <c r="B20" i="14"/>
  <c r="B17" i="14"/>
  <c r="B19" i="14"/>
  <c r="B16" i="14"/>
  <c r="B15" i="14"/>
  <c r="B14" i="14"/>
  <c r="B13" i="14"/>
  <c r="B12" i="14"/>
  <c r="B11" i="14"/>
  <c r="B10" i="14"/>
  <c r="B9" i="14"/>
  <c r="B8" i="14"/>
  <c r="B112" i="14"/>
  <c r="B95" i="14"/>
  <c r="B94" i="14"/>
  <c r="C9" i="11"/>
  <c r="B5" i="14" s="1"/>
  <c r="J75" i="8" l="1"/>
  <c r="J67" i="8"/>
  <c r="J59" i="8"/>
  <c r="J54" i="8"/>
  <c r="H54" i="8"/>
  <c r="J47" i="8"/>
  <c r="H47" i="8"/>
  <c r="J39" i="8"/>
  <c r="H39" i="8"/>
  <c r="J34" i="8"/>
  <c r="H34" i="8"/>
  <c r="J21" i="8"/>
  <c r="H21" i="8"/>
  <c r="J11" i="8"/>
  <c r="H11" i="8"/>
  <c r="D2" i="14" l="1"/>
  <c r="C2" i="14"/>
  <c r="H75" i="8" l="1"/>
  <c r="H67" i="8"/>
  <c r="H59" i="8"/>
</calcChain>
</file>

<file path=xl/sharedStrings.xml><?xml version="1.0" encoding="utf-8"?>
<sst xmlns="http://schemas.openxmlformats.org/spreadsheetml/2006/main" count="1655" uniqueCount="1068">
  <si>
    <t xml:space="preserve">UserID:  </t>
  </si>
  <si>
    <t>Password:</t>
  </si>
  <si>
    <t>How is information entered on this Report?</t>
  </si>
  <si>
    <t>What basis of Accounting is used on the form?</t>
  </si>
  <si>
    <t xml:space="preserve">The basis of accounting used for this form is the same basis used in your audit report.  </t>
  </si>
  <si>
    <t>How is the form completed?</t>
  </si>
  <si>
    <t>What if my unit is not in the drop down list?</t>
  </si>
  <si>
    <t>How is form submitted?</t>
  </si>
  <si>
    <t xml:space="preserve">When you have completed the form, please save the file to your PC.    You will then go to the web site listed below (it is the same website that you visited to download this form).  Enter your "UserID" and "Password" that you used for the Financial Report download process and should have stored at the top of this instructions page.  Then click on the "Browse" button in step 2.  Select the Financial Report file you saved on your PC and click upload.  After you click on the upload button you will receive the following message.  "Completed! Thank you for uploading your file. If you have any questions, the contact information is in login page." 
</t>
  </si>
  <si>
    <r>
      <t xml:space="preserve">The Financial Report form will be retrieved from the US Census site (link is directly below this question).  </t>
    </r>
    <r>
      <rPr>
        <b/>
        <sz val="11"/>
        <color theme="1"/>
        <rFont val="Calibri"/>
        <family val="2"/>
        <scheme val="minor"/>
      </rPr>
      <t>The form must be saved to your PC and completed</t>
    </r>
    <r>
      <rPr>
        <sz val="11"/>
        <color theme="1"/>
        <rFont val="Calibri"/>
        <family val="2"/>
        <scheme val="minor"/>
      </rPr>
      <t xml:space="preserve">.  After completion the unit will return to the same US Census site to upload the completed Financial Report.  We recommend that the unit save the completed Financial Report to aid them in completing next year's Financial Report. </t>
    </r>
  </si>
  <si>
    <t>To select your community name, select the yellow highlighted cells, then select the drop down arrow box</t>
  </si>
  <si>
    <t>Verification of Annual Financial Report</t>
  </si>
  <si>
    <t>By uploading the financial report to the U.S. Census website, you are verifying that the data contained in this report was prepared in accordance with the instructions and agrees to your audited financial statements.</t>
  </si>
  <si>
    <t>MANDATORY</t>
  </si>
  <si>
    <t>All Fields Must Be Completed</t>
  </si>
  <si>
    <t>Name of Official</t>
  </si>
  <si>
    <t>Title of Official</t>
  </si>
  <si>
    <t>Date (Enter as "MM/DD/YYYY")</t>
  </si>
  <si>
    <t>Person to contact for questions</t>
  </si>
  <si>
    <t xml:space="preserve">Title </t>
  </si>
  <si>
    <t>Telephone number</t>
  </si>
  <si>
    <t>E-mail address</t>
  </si>
  <si>
    <t>If you could not find your community name in the drop down above, please call Census Support Staff at 301-763-5153 or 888-590-2748.</t>
  </si>
  <si>
    <t>T01</t>
  </si>
  <si>
    <t>T15</t>
  </si>
  <si>
    <t>T29</t>
  </si>
  <si>
    <t>T28</t>
  </si>
  <si>
    <t>Impact Fees</t>
  </si>
  <si>
    <t>B89</t>
  </si>
  <si>
    <t>C89</t>
  </si>
  <si>
    <t>D89</t>
  </si>
  <si>
    <t>A01</t>
  </si>
  <si>
    <t>A89</t>
  </si>
  <si>
    <t>A03</t>
  </si>
  <si>
    <t>A44</t>
  </si>
  <si>
    <t>A59</t>
  </si>
  <si>
    <t>A60</t>
  </si>
  <si>
    <t>A61</t>
  </si>
  <si>
    <t>A81</t>
  </si>
  <si>
    <t>U11</t>
  </si>
  <si>
    <t>A80</t>
  </si>
  <si>
    <t>A91</t>
  </si>
  <si>
    <t>A94</t>
  </si>
  <si>
    <t>A50</t>
  </si>
  <si>
    <t>U50</t>
  </si>
  <si>
    <t>U30</t>
  </si>
  <si>
    <t>U20</t>
  </si>
  <si>
    <t>U01</t>
  </si>
  <si>
    <t>U99</t>
  </si>
  <si>
    <t>E29</t>
  </si>
  <si>
    <t>F29</t>
  </si>
  <si>
    <t>E25</t>
  </si>
  <si>
    <t>F25</t>
  </si>
  <si>
    <t>E23</t>
  </si>
  <si>
    <t>F23</t>
  </si>
  <si>
    <t>E31</t>
  </si>
  <si>
    <t>F31</t>
  </si>
  <si>
    <t>E32</t>
  </si>
  <si>
    <t>F32</t>
  </si>
  <si>
    <t>E79</t>
  </si>
  <si>
    <t>F79</t>
  </si>
  <si>
    <t>E36</t>
  </si>
  <si>
    <t>F36</t>
  </si>
  <si>
    <t>E44</t>
  </si>
  <si>
    <t>F44</t>
  </si>
  <si>
    <t>E01</t>
  </si>
  <si>
    <t>F01</t>
  </si>
  <si>
    <t>E62</t>
  </si>
  <si>
    <t>F62</t>
  </si>
  <si>
    <t>E24</t>
  </si>
  <si>
    <t>F24</t>
  </si>
  <si>
    <t>E66</t>
  </si>
  <si>
    <t>F66</t>
  </si>
  <si>
    <t>E60</t>
  </si>
  <si>
    <t>F60</t>
  </si>
  <si>
    <t>E52</t>
  </si>
  <si>
    <t>F52</t>
  </si>
  <si>
    <t>E61</t>
  </si>
  <si>
    <t>F61</t>
  </si>
  <si>
    <t>E80</t>
  </si>
  <si>
    <t>F80</t>
  </si>
  <si>
    <t>E81</t>
  </si>
  <si>
    <t>F81</t>
  </si>
  <si>
    <t>E59</t>
  </si>
  <si>
    <t>F59</t>
  </si>
  <si>
    <t>E50</t>
  </si>
  <si>
    <t>F50</t>
  </si>
  <si>
    <t>I91</t>
  </si>
  <si>
    <t>I89</t>
  </si>
  <si>
    <t>E91</t>
  </si>
  <si>
    <t>F91</t>
  </si>
  <si>
    <t>39U</t>
  </si>
  <si>
    <t>E94</t>
  </si>
  <si>
    <t>F94</t>
  </si>
  <si>
    <t>E03</t>
  </si>
  <si>
    <t>F03</t>
  </si>
  <si>
    <t>E89</t>
  </si>
  <si>
    <t>F89</t>
  </si>
  <si>
    <t>Omit cents</t>
  </si>
  <si>
    <t>M89</t>
  </si>
  <si>
    <t>L89</t>
  </si>
  <si>
    <t>Z00</t>
  </si>
  <si>
    <t>19U</t>
  </si>
  <si>
    <t>29U</t>
  </si>
  <si>
    <t>49U</t>
  </si>
  <si>
    <t>Short-term Debt</t>
  </si>
  <si>
    <t>61V</t>
  </si>
  <si>
    <t>64V</t>
  </si>
  <si>
    <t>W61</t>
  </si>
  <si>
    <t>If your unit is not listed in the drop down list on the Verification tab, call Census Support Staff at 301-763-5153 or 888-590-2748.</t>
  </si>
  <si>
    <t>Item</t>
  </si>
  <si>
    <t>Value</t>
  </si>
  <si>
    <t>Name Verfication</t>
  </si>
  <si>
    <t>Year Verification</t>
  </si>
  <si>
    <t>Census</t>
  </si>
  <si>
    <t>XL_Sheet</t>
  </si>
  <si>
    <t>XL_Column</t>
  </si>
  <si>
    <t>XL_Row</t>
  </si>
  <si>
    <t>Table_Name</t>
  </si>
  <si>
    <t>Survey</t>
  </si>
  <si>
    <t>Unit_State</t>
  </si>
  <si>
    <t>Name</t>
  </si>
  <si>
    <t>Year</t>
  </si>
  <si>
    <t>Data</t>
  </si>
  <si>
    <t>Verification</t>
  </si>
  <si>
    <t>Lincoln</t>
  </si>
  <si>
    <t>Wells</t>
  </si>
  <si>
    <t>Use this space for any explanations that may be essential in understanding the reported data.</t>
  </si>
  <si>
    <t>Include</t>
  </si>
  <si>
    <t xml:space="preserve">     *  Any significant changes occurring within the last year</t>
  </si>
  <si>
    <t xml:space="preserve">     *  Any difficulties encountered in completing this form</t>
  </si>
  <si>
    <t>Remarks</t>
  </si>
  <si>
    <t>Unit Detail</t>
  </si>
  <si>
    <t>https://statecollection.census.gov/SDCHome.aspx</t>
  </si>
  <si>
    <r>
      <t>Please Enter Your UserID and Password Below (</t>
    </r>
    <r>
      <rPr>
        <b/>
        <i/>
        <sz val="11"/>
        <color theme="1"/>
        <rFont val="Calibri"/>
        <family val="2"/>
        <scheme val="minor"/>
      </rPr>
      <t>for your information only</t>
    </r>
    <r>
      <rPr>
        <b/>
        <sz val="11"/>
        <color theme="1"/>
        <rFont val="Calibri"/>
        <family val="2"/>
        <scheme val="minor"/>
      </rPr>
      <t>):</t>
    </r>
  </si>
  <si>
    <t>State of Maine: Annual County and City Financial Report</t>
  </si>
  <si>
    <r>
      <t xml:space="preserve">Select your government's fiscal year (12-month accounting period) </t>
    </r>
    <r>
      <rPr>
        <b/>
        <i/>
        <sz val="11"/>
        <color theme="1"/>
        <rFont val="Calibri"/>
        <family val="2"/>
        <scheme val="minor"/>
      </rPr>
      <t>ending date</t>
    </r>
    <r>
      <rPr>
        <sz val="11"/>
        <color theme="1"/>
        <rFont val="Calibri"/>
        <family val="2"/>
        <scheme val="minor"/>
      </rPr>
      <t xml:space="preserve"> from the drop down menu below and report data for this period only.  Use this fiscal year even though a more recent one may be available.</t>
    </r>
  </si>
  <si>
    <t>A. Property Taxes</t>
  </si>
  <si>
    <t>Total Real Estate and Personal Property Tax Revenue (commitment)</t>
  </si>
  <si>
    <t>Payments in Lieu of Taxes</t>
  </si>
  <si>
    <t>Motor Vehicle Excise Taxes</t>
  </si>
  <si>
    <t>Watercraft Excise Taxes</t>
  </si>
  <si>
    <t>TIF Revenue</t>
  </si>
  <si>
    <t>Interest on Delinquent Taxes</t>
  </si>
  <si>
    <t>Tree Growth Program Penalties</t>
  </si>
  <si>
    <r>
      <t xml:space="preserve">B. Licenses, Permits, and Fee Revenue
</t>
    </r>
    <r>
      <rPr>
        <sz val="11"/>
        <color theme="1"/>
        <rFont val="Calibri"/>
        <family val="2"/>
        <scheme val="minor"/>
      </rPr>
      <t>Report only those revenues retained by the municipality.</t>
    </r>
  </si>
  <si>
    <t>Plumbing/Electrical Permits and Fees</t>
  </si>
  <si>
    <t>Other Business Licenses</t>
  </si>
  <si>
    <t>Cable T.V. Franchise Fees</t>
  </si>
  <si>
    <t>Enterprise Fees</t>
  </si>
  <si>
    <t>Hunting and Fishing Licenses</t>
  </si>
  <si>
    <t>Motor Vehicle Registration Fees</t>
  </si>
  <si>
    <t>Fees and Fines (other than tax related penalties)</t>
  </si>
  <si>
    <r>
      <t xml:space="preserve">Other License and Permit Revenues - </t>
    </r>
    <r>
      <rPr>
        <i/>
        <sz val="11"/>
        <color theme="1"/>
        <rFont val="Calibri"/>
        <family val="2"/>
        <scheme val="minor"/>
      </rPr>
      <t>Please specify</t>
    </r>
  </si>
  <si>
    <t>C.  Charges For Services Revenue</t>
  </si>
  <si>
    <t>Special Police Services</t>
  </si>
  <si>
    <t>Water (Municipal departments only)</t>
  </si>
  <si>
    <t>Sewer (Municipal departments only)</t>
  </si>
  <si>
    <t>Solid Waste (Municipal departments only)</t>
  </si>
  <si>
    <t>Recreation Programs and Concessions</t>
  </si>
  <si>
    <t>Library Use</t>
  </si>
  <si>
    <t>Transit and Busy System</t>
  </si>
  <si>
    <t>Airports</t>
  </si>
  <si>
    <t>Parking Facilities</t>
  </si>
  <si>
    <t>Housing Project Rentals</t>
  </si>
  <si>
    <t>Road and Street Charges</t>
  </si>
  <si>
    <t>Miscellaneous commercial activities operated by your government</t>
  </si>
  <si>
    <t>Sea Port Facilities</t>
  </si>
  <si>
    <t>A87</t>
  </si>
  <si>
    <t>Natural Resources</t>
  </si>
  <si>
    <r>
      <t xml:space="preserve">Other - </t>
    </r>
    <r>
      <rPr>
        <i/>
        <sz val="11"/>
        <color theme="1"/>
        <rFont val="Calibri"/>
        <family val="2"/>
        <scheme val="minor"/>
      </rPr>
      <t>Please specify</t>
    </r>
  </si>
  <si>
    <t>TOTAL</t>
  </si>
  <si>
    <t>State Revenue Sharing</t>
  </si>
  <si>
    <t>Homestead Exemption Reimbursement</t>
  </si>
  <si>
    <t>BETE (Business Equipment Tax Exemption) Program Reimbursement</t>
  </si>
  <si>
    <t>Urban/Rural Initiative Program (local road assistance)</t>
  </si>
  <si>
    <t>General Assistance Reimbursement</t>
  </si>
  <si>
    <t>State Aid for Education (include municipality's district share)</t>
  </si>
  <si>
    <t>Tree Growth Reimbursement</t>
  </si>
  <si>
    <t>Veterans' Reimbursement</t>
  </si>
  <si>
    <t>Housing and Community Development</t>
  </si>
  <si>
    <r>
      <t xml:space="preserve">All Other State Revenue - </t>
    </r>
    <r>
      <rPr>
        <i/>
        <sz val="11"/>
        <color theme="1"/>
        <rFont val="Calibri"/>
        <family val="2"/>
        <scheme val="minor"/>
      </rPr>
      <t>Please specify</t>
    </r>
  </si>
  <si>
    <t>Education</t>
  </si>
  <si>
    <r>
      <t xml:space="preserve">All Other Local Revenue - </t>
    </r>
    <r>
      <rPr>
        <i/>
        <sz val="11"/>
        <color theme="1"/>
        <rFont val="Calibri"/>
        <family val="2"/>
        <scheme val="minor"/>
      </rPr>
      <t>Please specify</t>
    </r>
  </si>
  <si>
    <t>D. State Revenue</t>
  </si>
  <si>
    <t>E. Federal Revenue</t>
  </si>
  <si>
    <t>F. Local Revenue</t>
  </si>
  <si>
    <t>G. Other Revenue</t>
  </si>
  <si>
    <t>Investment Earnings</t>
  </si>
  <si>
    <r>
      <t xml:space="preserve">All Other Revenue - </t>
    </r>
    <r>
      <rPr>
        <i/>
        <sz val="11"/>
        <color theme="1"/>
        <rFont val="Calibri"/>
        <family val="2"/>
        <scheme val="minor"/>
      </rPr>
      <t>Please specify</t>
    </r>
  </si>
  <si>
    <t>Appropriations from Surplus</t>
  </si>
  <si>
    <t>Appropriations from Reserve or Trust Funds</t>
  </si>
  <si>
    <t>Contributions and Donations from Private Sources</t>
  </si>
  <si>
    <t>Sale of Municipal Assets or Property</t>
  </si>
  <si>
    <t>Insurance Claims and Refunds</t>
  </si>
  <si>
    <t xml:space="preserve">A. General Government </t>
  </si>
  <si>
    <t>Current 
Operations</t>
  </si>
  <si>
    <t>Legal Expenses</t>
  </si>
  <si>
    <t>General Government Buildings</t>
  </si>
  <si>
    <r>
      <t xml:space="preserve">Other General Government - </t>
    </r>
    <r>
      <rPr>
        <i/>
        <sz val="11"/>
        <color theme="1"/>
        <rFont val="Calibri"/>
        <family val="2"/>
        <scheme val="minor"/>
      </rPr>
      <t>Please specify</t>
    </r>
  </si>
  <si>
    <t>B. Public Safety</t>
  </si>
  <si>
    <t>Emergency Medical Services</t>
  </si>
  <si>
    <t>Building Inspection/Codes Enforcement</t>
  </si>
  <si>
    <t>Harbor Master</t>
  </si>
  <si>
    <r>
      <t xml:space="preserve">Other Public Safety - </t>
    </r>
    <r>
      <rPr>
        <i/>
        <sz val="11"/>
        <color theme="1"/>
        <rFont val="Calibri"/>
        <family val="2"/>
        <scheme val="minor"/>
      </rPr>
      <t>Please specify</t>
    </r>
  </si>
  <si>
    <t>C. ROADS</t>
  </si>
  <si>
    <t>Administration</t>
  </si>
  <si>
    <r>
      <t xml:space="preserve">D.  SOLID WASTE AND RECYCLING
</t>
    </r>
    <r>
      <rPr>
        <sz val="11"/>
        <color theme="1"/>
        <rFont val="Calibri"/>
        <family val="2"/>
        <scheme val="minor"/>
      </rPr>
      <t>(Municipal departments only)</t>
    </r>
  </si>
  <si>
    <r>
      <t xml:space="preserve">E.  WATER AND SEWER 
</t>
    </r>
    <r>
      <rPr>
        <sz val="11"/>
        <color theme="1"/>
        <rFont val="Calibri"/>
        <family val="2"/>
        <scheme val="minor"/>
      </rPr>
      <t>(Municipal departments only)</t>
    </r>
  </si>
  <si>
    <t>Water Services</t>
  </si>
  <si>
    <t>Sewer Services</t>
  </si>
  <si>
    <r>
      <t xml:space="preserve">F.  HEALTH
</t>
    </r>
    <r>
      <rPr>
        <sz val="11"/>
        <color theme="1"/>
        <rFont val="Calibri"/>
        <family val="2"/>
        <scheme val="minor"/>
      </rPr>
      <t>(Municipal departments only)</t>
    </r>
  </si>
  <si>
    <t>Hospital or Medical Center</t>
  </si>
  <si>
    <t>G.  WELFARE AND SOCIAL SERVICES</t>
  </si>
  <si>
    <t>Municipal Social Service Contributions</t>
  </si>
  <si>
    <t>H.  ECONOMIC DEVELOPMENT</t>
  </si>
  <si>
    <t>Economic Development</t>
  </si>
  <si>
    <t>TIF Expenditures</t>
  </si>
  <si>
    <r>
      <t xml:space="preserve">Other Welfare and Social Services - </t>
    </r>
    <r>
      <rPr>
        <i/>
        <sz val="11"/>
        <color theme="1"/>
        <rFont val="Calibri"/>
        <family val="2"/>
        <scheme val="minor"/>
      </rPr>
      <t>Please specify</t>
    </r>
  </si>
  <si>
    <t>I.  CULTURE AND RECREATION</t>
  </si>
  <si>
    <t>Library</t>
  </si>
  <si>
    <t>J. MISCELLANEOUS</t>
  </si>
  <si>
    <t>Transit or Bus Systems</t>
  </si>
  <si>
    <t>Sea Ports</t>
  </si>
  <si>
    <t>E87</t>
  </si>
  <si>
    <r>
      <t xml:space="preserve">K.  OTHER EXPENDITURES
</t>
    </r>
    <r>
      <rPr>
        <sz val="11"/>
        <color theme="1"/>
        <rFont val="Calibri"/>
        <family val="2"/>
        <scheme val="minor"/>
      </rPr>
      <t>(Please specify in blanks provided)</t>
    </r>
  </si>
  <si>
    <t>L.  INTERGOVERNMENTAL EXPENDITURES</t>
  </si>
  <si>
    <t>M.  EMPLOYEE BENEFITS</t>
  </si>
  <si>
    <t>Social Security, MSRS, Health, Dental, Workers Compensation, etc.</t>
  </si>
  <si>
    <t>Total salaries and wages paid</t>
  </si>
  <si>
    <t>ENDING DATE OF FISCAL YEAR</t>
  </si>
  <si>
    <t>Part I:  REVENUES</t>
  </si>
  <si>
    <t>PART II: EXPENDITURES</t>
  </si>
  <si>
    <t>PART III: PERSONNEL EXPENDITURES</t>
  </si>
  <si>
    <t>PART IV - INDEBTEDNESS</t>
  </si>
  <si>
    <t>Long-term Debt</t>
  </si>
  <si>
    <t>Principal and Interest on Long Term Bonds and Notes</t>
  </si>
  <si>
    <t xml:space="preserve">    a. Outstanding at beginning of fiscal year</t>
  </si>
  <si>
    <t xml:space="preserve">    b. Issued during fiscal year</t>
  </si>
  <si>
    <t xml:space="preserve">    c. Retired during fiscal year</t>
  </si>
  <si>
    <t xml:space="preserve">    d. Outstanding at end of fiscal year</t>
  </si>
  <si>
    <t xml:space="preserve">    e. Interest on water supply system debt</t>
  </si>
  <si>
    <t xml:space="preserve">    f.  Interest on transit or bus system debt</t>
  </si>
  <si>
    <t xml:space="preserve">    g. Interest on all other debt</t>
  </si>
  <si>
    <t>I94</t>
  </si>
  <si>
    <t>Principal and Interest on Short Term Bonds and Notes</t>
  </si>
  <si>
    <t xml:space="preserve">    a. Outstanding at beginning of fiscal  year</t>
  </si>
  <si>
    <t xml:space="preserve">    b. Outstanding at end of fiscal year</t>
  </si>
  <si>
    <t xml:space="preserve">    c.  Interest Paid</t>
  </si>
  <si>
    <t>Part V:  Fund Transfers</t>
  </si>
  <si>
    <t>INTER OPERATING TRANSFERS</t>
  </si>
  <si>
    <t>Transfers to Special Revenue Funds</t>
  </si>
  <si>
    <t>Transfers to Capital Project Funds</t>
  </si>
  <si>
    <t>Transfers to Capital Reserve Funds</t>
  </si>
  <si>
    <r>
      <t xml:space="preserve">Other Transfers - </t>
    </r>
    <r>
      <rPr>
        <i/>
        <sz val="11"/>
        <color theme="1"/>
        <rFont val="Calibri"/>
        <family val="2"/>
        <scheme val="minor"/>
      </rPr>
      <t>Please specify</t>
    </r>
  </si>
  <si>
    <t>PART VI - CASH AND INVESTMENT HELD AT THE END OF FISCAL YEAR</t>
  </si>
  <si>
    <t>A. Cash and Investments</t>
  </si>
  <si>
    <t>ME</t>
  </si>
  <si>
    <t>Abbot</t>
  </si>
  <si>
    <t>Acton</t>
  </si>
  <si>
    <t>Addison</t>
  </si>
  <si>
    <t>Albion</t>
  </si>
  <si>
    <t>Alexander</t>
  </si>
  <si>
    <t>Alfred</t>
  </si>
  <si>
    <t>Allagash</t>
  </si>
  <si>
    <t>Alna</t>
  </si>
  <si>
    <t>Alton</t>
  </si>
  <si>
    <t>Amherst</t>
  </si>
  <si>
    <t>Amity</t>
  </si>
  <si>
    <t>Andover</t>
  </si>
  <si>
    <t>Anson</t>
  </si>
  <si>
    <t>Appleton</t>
  </si>
  <si>
    <t>Arrowsic</t>
  </si>
  <si>
    <t>Arundel</t>
  </si>
  <si>
    <t>Ashland</t>
  </si>
  <si>
    <t>Athens</t>
  </si>
  <si>
    <t>Aurora</t>
  </si>
  <si>
    <t>Avon</t>
  </si>
  <si>
    <t>Baileyville</t>
  </si>
  <si>
    <t>Baldwin</t>
  </si>
  <si>
    <t>Bar Harbor</t>
  </si>
  <si>
    <t>Baring</t>
  </si>
  <si>
    <t>Beals</t>
  </si>
  <si>
    <t>Beaver Cove</t>
  </si>
  <si>
    <t>Beddington</t>
  </si>
  <si>
    <t>Belgrade</t>
  </si>
  <si>
    <t>Belmont</t>
  </si>
  <si>
    <t>Benton</t>
  </si>
  <si>
    <t>Berwick</t>
  </si>
  <si>
    <t>Bethel</t>
  </si>
  <si>
    <t>Bingham</t>
  </si>
  <si>
    <t>Blaine</t>
  </si>
  <si>
    <t>Blue Hill</t>
  </si>
  <si>
    <t>Boothbay</t>
  </si>
  <si>
    <t>Boothbay Harbor</t>
  </si>
  <si>
    <t>Bowdoin</t>
  </si>
  <si>
    <t>Bowdoinham</t>
  </si>
  <si>
    <t>Bowerbank</t>
  </si>
  <si>
    <t>Bradford</t>
  </si>
  <si>
    <t>Bradley</t>
  </si>
  <si>
    <t>Bremen</t>
  </si>
  <si>
    <t>Bridgewater</t>
  </si>
  <si>
    <t>Bridgton</t>
  </si>
  <si>
    <t>Brighton</t>
  </si>
  <si>
    <t>Bristol</t>
  </si>
  <si>
    <t>Brooklin</t>
  </si>
  <si>
    <t>Brooks</t>
  </si>
  <si>
    <t>Brooksville</t>
  </si>
  <si>
    <t>Brownfield</t>
  </si>
  <si>
    <t>Brownville</t>
  </si>
  <si>
    <t>Brunswick</t>
  </si>
  <si>
    <t>Buckfield</t>
  </si>
  <si>
    <t>Bucksport</t>
  </si>
  <si>
    <t>Burlington</t>
  </si>
  <si>
    <t>Burnham</t>
  </si>
  <si>
    <t>Buxton</t>
  </si>
  <si>
    <t>Byron</t>
  </si>
  <si>
    <t>Cambridge</t>
  </si>
  <si>
    <t>Camden</t>
  </si>
  <si>
    <t>Canaan</t>
  </si>
  <si>
    <t>Canton</t>
  </si>
  <si>
    <t>Cape Elizabeth</t>
  </si>
  <si>
    <t>Caratunk</t>
  </si>
  <si>
    <t>Carmel</t>
  </si>
  <si>
    <t>Carrabassett Valley</t>
  </si>
  <si>
    <t>Carroll</t>
  </si>
  <si>
    <t>Carthage</t>
  </si>
  <si>
    <t>Casco</t>
  </si>
  <si>
    <t>Castine</t>
  </si>
  <si>
    <t>Castle Hill</t>
  </si>
  <si>
    <t>Caswell</t>
  </si>
  <si>
    <t>Chapman</t>
  </si>
  <si>
    <t>Charleston</t>
  </si>
  <si>
    <t>Charlotte</t>
  </si>
  <si>
    <t>Chebeague Island</t>
  </si>
  <si>
    <t>Chelsea</t>
  </si>
  <si>
    <t>Cherryfield</t>
  </si>
  <si>
    <t>Chester</t>
  </si>
  <si>
    <t>Chesterville</t>
  </si>
  <si>
    <t>China</t>
  </si>
  <si>
    <t>Clifton</t>
  </si>
  <si>
    <t>Clinton</t>
  </si>
  <si>
    <t>Columbia</t>
  </si>
  <si>
    <t>Columbia Falls</t>
  </si>
  <si>
    <t>Cooper</t>
  </si>
  <si>
    <t>Coplin</t>
  </si>
  <si>
    <t>Corinna</t>
  </si>
  <si>
    <t>Corinth</t>
  </si>
  <si>
    <t>Cornish</t>
  </si>
  <si>
    <t>Cornville</t>
  </si>
  <si>
    <t>Cranberry Isles</t>
  </si>
  <si>
    <t>Crawford</t>
  </si>
  <si>
    <t>Crystal</t>
  </si>
  <si>
    <t>Cumberland</t>
  </si>
  <si>
    <t>Cushing</t>
  </si>
  <si>
    <t>Cutler</t>
  </si>
  <si>
    <t>Cyr</t>
  </si>
  <si>
    <t>Dallas</t>
  </si>
  <si>
    <t>Damariscotta</t>
  </si>
  <si>
    <t>Danforth</t>
  </si>
  <si>
    <t>Dayton</t>
  </si>
  <si>
    <t>Deblois</t>
  </si>
  <si>
    <t>Dedham</t>
  </si>
  <si>
    <t>Deer Isle</t>
  </si>
  <si>
    <t>Denmark</t>
  </si>
  <si>
    <t>Dennistown</t>
  </si>
  <si>
    <t>Dennysville</t>
  </si>
  <si>
    <t>Detroit</t>
  </si>
  <si>
    <t>Dexter</t>
  </si>
  <si>
    <t>Dixfield</t>
  </si>
  <si>
    <t>Dixmont</t>
  </si>
  <si>
    <t>Dover Foxcroft</t>
  </si>
  <si>
    <t>Dresden</t>
  </si>
  <si>
    <t>Drew</t>
  </si>
  <si>
    <t>Durham</t>
  </si>
  <si>
    <t>Dyer Brook</t>
  </si>
  <si>
    <t>Eagle Lake</t>
  </si>
  <si>
    <t>East Machias</t>
  </si>
  <si>
    <t>East Millinocket</t>
  </si>
  <si>
    <t>Eastbrook</t>
  </si>
  <si>
    <t>Easton</t>
  </si>
  <si>
    <t>Eddington</t>
  </si>
  <si>
    <t>Edgecomb</t>
  </si>
  <si>
    <t>Edinburg</t>
  </si>
  <si>
    <t>Eliot</t>
  </si>
  <si>
    <t>Embden</t>
  </si>
  <si>
    <t>Enfield</t>
  </si>
  <si>
    <t>Etna</t>
  </si>
  <si>
    <t>Eustis</t>
  </si>
  <si>
    <t>Exeter</t>
  </si>
  <si>
    <t>Fairfield</t>
  </si>
  <si>
    <t>Falmouth</t>
  </si>
  <si>
    <t>Farmingdale</t>
  </si>
  <si>
    <t>Farmington</t>
  </si>
  <si>
    <t>Fayette</t>
  </si>
  <si>
    <t>Fort Fairfield</t>
  </si>
  <si>
    <t>Fort Kent</t>
  </si>
  <si>
    <t>Frankfort</t>
  </si>
  <si>
    <t>Franklin</t>
  </si>
  <si>
    <t>Freedom</t>
  </si>
  <si>
    <t>Freeport</t>
  </si>
  <si>
    <t>Frenchboro</t>
  </si>
  <si>
    <t>Frenchville</t>
  </si>
  <si>
    <t>Friendship</t>
  </si>
  <si>
    <t>Frye Island</t>
  </si>
  <si>
    <t>Fryeburg</t>
  </si>
  <si>
    <t>Garfield</t>
  </si>
  <si>
    <t>Garland</t>
  </si>
  <si>
    <t>Georgetown</t>
  </si>
  <si>
    <t>Gilead</t>
  </si>
  <si>
    <t>Glenburn</t>
  </si>
  <si>
    <t>Glenwood</t>
  </si>
  <si>
    <t>Gorham</t>
  </si>
  <si>
    <t>Gouldsboro</t>
  </si>
  <si>
    <t>Grand Isle</t>
  </si>
  <si>
    <t>Grand Lake Stream</t>
  </si>
  <si>
    <t>Gray</t>
  </si>
  <si>
    <t>Great Pond</t>
  </si>
  <si>
    <t>Greenbush</t>
  </si>
  <si>
    <t>Greene</t>
  </si>
  <si>
    <t>Greenville</t>
  </si>
  <si>
    <t>Greenwood</t>
  </si>
  <si>
    <t>Guilford</t>
  </si>
  <si>
    <t>Hamlin</t>
  </si>
  <si>
    <t>Hammond</t>
  </si>
  <si>
    <t>Hampden</t>
  </si>
  <si>
    <t>Hancock</t>
  </si>
  <si>
    <t>Hanover</t>
  </si>
  <si>
    <t>Harmony</t>
  </si>
  <si>
    <t>Harpswell</t>
  </si>
  <si>
    <t>Harrington</t>
  </si>
  <si>
    <t>Harrison</t>
  </si>
  <si>
    <t>Hartford</t>
  </si>
  <si>
    <t>Hartland</t>
  </si>
  <si>
    <t>Haynesville</t>
  </si>
  <si>
    <t>Hebron</t>
  </si>
  <si>
    <t>Hermon</t>
  </si>
  <si>
    <t>Hersey</t>
  </si>
  <si>
    <t>Highland</t>
  </si>
  <si>
    <t>Hiram</t>
  </si>
  <si>
    <t>Hodgdon</t>
  </si>
  <si>
    <t>Holden</t>
  </si>
  <si>
    <t>Hollis</t>
  </si>
  <si>
    <t>Hope</t>
  </si>
  <si>
    <t>Houlton</t>
  </si>
  <si>
    <t>Howland</t>
  </si>
  <si>
    <t>Hudson</t>
  </si>
  <si>
    <t>Industry</t>
  </si>
  <si>
    <t>Island Falls</t>
  </si>
  <si>
    <t>Isle Au Haut</t>
  </si>
  <si>
    <t>Islesboro</t>
  </si>
  <si>
    <t>Jackman</t>
  </si>
  <si>
    <t>Jackson</t>
  </si>
  <si>
    <t>Jay</t>
  </si>
  <si>
    <t>Jefferson</t>
  </si>
  <si>
    <t>Jonesboro</t>
  </si>
  <si>
    <t>Jonesport</t>
  </si>
  <si>
    <t>Kenduskeag</t>
  </si>
  <si>
    <t>Kennebunk</t>
  </si>
  <si>
    <t>Kennebunkport</t>
  </si>
  <si>
    <t>Kingfield</t>
  </si>
  <si>
    <t>Kingsbury</t>
  </si>
  <si>
    <t>Kittery</t>
  </si>
  <si>
    <t>Knox</t>
  </si>
  <si>
    <t>Lagrange</t>
  </si>
  <si>
    <t>Lake View</t>
  </si>
  <si>
    <t>Lakeville</t>
  </si>
  <si>
    <t>Lamoine</t>
  </si>
  <si>
    <t>Lebanon</t>
  </si>
  <si>
    <t>Lee</t>
  </si>
  <si>
    <t>Leeds</t>
  </si>
  <si>
    <t>Levant</t>
  </si>
  <si>
    <t>Liberty</t>
  </si>
  <si>
    <t>Limerick</t>
  </si>
  <si>
    <t>Limestone</t>
  </si>
  <si>
    <t>Limington</t>
  </si>
  <si>
    <t>Lincolnville</t>
  </si>
  <si>
    <t>Linneus</t>
  </si>
  <si>
    <t>Lisbon</t>
  </si>
  <si>
    <t>Litchfield</t>
  </si>
  <si>
    <t>Littleton</t>
  </si>
  <si>
    <t>Livermore</t>
  </si>
  <si>
    <t>Livermore Falls</t>
  </si>
  <si>
    <t>Long Island</t>
  </si>
  <si>
    <t>Lovell</t>
  </si>
  <si>
    <t>Lowell</t>
  </si>
  <si>
    <t>Lubec</t>
  </si>
  <si>
    <t>Ludlow</t>
  </si>
  <si>
    <t>Lyman</t>
  </si>
  <si>
    <t>Machias</t>
  </si>
  <si>
    <t>Machiasport</t>
  </si>
  <si>
    <t>Macwahoc</t>
  </si>
  <si>
    <t>Madawaska</t>
  </si>
  <si>
    <t>Madison</t>
  </si>
  <si>
    <t>Magalloway</t>
  </si>
  <si>
    <t>Manchester</t>
  </si>
  <si>
    <t>Mapleton</t>
  </si>
  <si>
    <t>Mariaville</t>
  </si>
  <si>
    <t>Mars Hill</t>
  </si>
  <si>
    <t>Marshfield</t>
  </si>
  <si>
    <t>Masardis</t>
  </si>
  <si>
    <t>Matinicus Isle</t>
  </si>
  <si>
    <t>Mattawamkeag</t>
  </si>
  <si>
    <t>Maxfield</t>
  </si>
  <si>
    <t>Mechanic Falls</t>
  </si>
  <si>
    <t>Meddybemps</t>
  </si>
  <si>
    <t>Medford</t>
  </si>
  <si>
    <t>Medway</t>
  </si>
  <si>
    <t>Mercer</t>
  </si>
  <si>
    <t>Merrill</t>
  </si>
  <si>
    <t>Mexico</t>
  </si>
  <si>
    <t>Milbridge</t>
  </si>
  <si>
    <t>Milford</t>
  </si>
  <si>
    <t>Millinocket</t>
  </si>
  <si>
    <t>Milo</t>
  </si>
  <si>
    <t>Minot</t>
  </si>
  <si>
    <t>Monhegan</t>
  </si>
  <si>
    <t>Monmouth</t>
  </si>
  <si>
    <t>Monroe</t>
  </si>
  <si>
    <t>Monson</t>
  </si>
  <si>
    <t>Monticello</t>
  </si>
  <si>
    <t>Montville</t>
  </si>
  <si>
    <t>Moose River</t>
  </si>
  <si>
    <t>Moro</t>
  </si>
  <si>
    <t>Morrill</t>
  </si>
  <si>
    <t>Moscow</t>
  </si>
  <si>
    <t>Mount Chase</t>
  </si>
  <si>
    <t>Mount Desert</t>
  </si>
  <si>
    <t>Mount Vernon</t>
  </si>
  <si>
    <t>Naples</t>
  </si>
  <si>
    <t>Nashville</t>
  </si>
  <si>
    <t>New Canada</t>
  </si>
  <si>
    <t>New Gloucester</t>
  </si>
  <si>
    <t>New Limerick</t>
  </si>
  <si>
    <t>New Portland</t>
  </si>
  <si>
    <t>New Sharon</t>
  </si>
  <si>
    <t>New Sweden</t>
  </si>
  <si>
    <t>New Vineyard</t>
  </si>
  <si>
    <t>Newburgh</t>
  </si>
  <si>
    <t>Newcastle</t>
  </si>
  <si>
    <t>Newfield</t>
  </si>
  <si>
    <t>Newport</t>
  </si>
  <si>
    <t>Newry</t>
  </si>
  <si>
    <t>Nobleboro</t>
  </si>
  <si>
    <t>Norridgewock</t>
  </si>
  <si>
    <t>North Berwick</t>
  </si>
  <si>
    <t>North Haven</t>
  </si>
  <si>
    <t>North Yarmouth</t>
  </si>
  <si>
    <t>Northfield</t>
  </si>
  <si>
    <t>Northport</t>
  </si>
  <si>
    <t>Norway</t>
  </si>
  <si>
    <t>Oakfield</t>
  </si>
  <si>
    <t>Oakland</t>
  </si>
  <si>
    <t>Ogunquit</t>
  </si>
  <si>
    <t>Old Orchard Beach</t>
  </si>
  <si>
    <t>Orient</t>
  </si>
  <si>
    <t>Orland</t>
  </si>
  <si>
    <t>Orono</t>
  </si>
  <si>
    <t>Orrington</t>
  </si>
  <si>
    <t>Osborn</t>
  </si>
  <si>
    <t>Otis</t>
  </si>
  <si>
    <t>Otisfield</t>
  </si>
  <si>
    <t>Owls Head</t>
  </si>
  <si>
    <t>Oxford</t>
  </si>
  <si>
    <t>Palermo</t>
  </si>
  <si>
    <t>Palmyra</t>
  </si>
  <si>
    <t>Paris</t>
  </si>
  <si>
    <t>Parkman</t>
  </si>
  <si>
    <t>Parsonsfield</t>
  </si>
  <si>
    <t>Passadumkeag</t>
  </si>
  <si>
    <t>Patten</t>
  </si>
  <si>
    <t>Pembroke</t>
  </si>
  <si>
    <t>Penobscot</t>
  </si>
  <si>
    <t>Perham</t>
  </si>
  <si>
    <t>Perry</t>
  </si>
  <si>
    <t>Peru</t>
  </si>
  <si>
    <t>Phillips</t>
  </si>
  <si>
    <t>Phippsburg</t>
  </si>
  <si>
    <t>Pittsfield</t>
  </si>
  <si>
    <t>Pittston</t>
  </si>
  <si>
    <t>Pleasant Ridge</t>
  </si>
  <si>
    <t>Plymouth</t>
  </si>
  <si>
    <t>Poland</t>
  </si>
  <si>
    <t>Portage Lake</t>
  </si>
  <si>
    <t>Porter</t>
  </si>
  <si>
    <t>Pownal</t>
  </si>
  <si>
    <t>Princeton</t>
  </si>
  <si>
    <t>Prospect</t>
  </si>
  <si>
    <t>Randolph</t>
  </si>
  <si>
    <t>Rangeley</t>
  </si>
  <si>
    <t>Raymond</t>
  </si>
  <si>
    <t>Readfield</t>
  </si>
  <si>
    <t>Reed</t>
  </si>
  <si>
    <t>Richmond</t>
  </si>
  <si>
    <t>Ripley</t>
  </si>
  <si>
    <t>Robbinston</t>
  </si>
  <si>
    <t>Rockport</t>
  </si>
  <si>
    <t>Rome</t>
  </si>
  <si>
    <t>Roque Bluffs</t>
  </si>
  <si>
    <t>Roxbury</t>
  </si>
  <si>
    <t>Rumford</t>
  </si>
  <si>
    <t>Sabattus</t>
  </si>
  <si>
    <t>Sandy River</t>
  </si>
  <si>
    <t>Sangerville</t>
  </si>
  <si>
    <t>Scarborough</t>
  </si>
  <si>
    <t>Searsmont</t>
  </si>
  <si>
    <t>Searsport</t>
  </si>
  <si>
    <t>Sebago</t>
  </si>
  <si>
    <t>Sebec</t>
  </si>
  <si>
    <t>Seboeis</t>
  </si>
  <si>
    <t>Sedgwick</t>
  </si>
  <si>
    <t>Shapleigh</t>
  </si>
  <si>
    <t>Sherman</t>
  </si>
  <si>
    <t>Shirley</t>
  </si>
  <si>
    <t>Sidney</t>
  </si>
  <si>
    <t>Skowhegan</t>
  </si>
  <si>
    <t>Smithfield</t>
  </si>
  <si>
    <t>Smyrna</t>
  </si>
  <si>
    <t>Solon</t>
  </si>
  <si>
    <t>Somerville</t>
  </si>
  <si>
    <t>Sorrento</t>
  </si>
  <si>
    <t>South Berwick</t>
  </si>
  <si>
    <t>South Bristol</t>
  </si>
  <si>
    <t>South Thomaston</t>
  </si>
  <si>
    <t>Southport</t>
  </si>
  <si>
    <t>Southwest Harbor</t>
  </si>
  <si>
    <t>Springfield</t>
  </si>
  <si>
    <t>St Agatha</t>
  </si>
  <si>
    <t>St Albans</t>
  </si>
  <si>
    <t>St Francis</t>
  </si>
  <si>
    <t>St George</t>
  </si>
  <si>
    <t>St John</t>
  </si>
  <si>
    <t>Stacyville</t>
  </si>
  <si>
    <t>Standish</t>
  </si>
  <si>
    <t>Starks</t>
  </si>
  <si>
    <t>Stetson</t>
  </si>
  <si>
    <t>Steuben</t>
  </si>
  <si>
    <t>Stockholm</t>
  </si>
  <si>
    <t>Stockton Springs</t>
  </si>
  <si>
    <t>Stoneham</t>
  </si>
  <si>
    <t>Stonington</t>
  </si>
  <si>
    <t>Stow</t>
  </si>
  <si>
    <t>Strong</t>
  </si>
  <si>
    <t>Sullivan</t>
  </si>
  <si>
    <t>Sumner</t>
  </si>
  <si>
    <t>Surry</t>
  </si>
  <si>
    <t>Swans Island</t>
  </si>
  <si>
    <t>Swanville</t>
  </si>
  <si>
    <t>Sweden</t>
  </si>
  <si>
    <t>Talmadge</t>
  </si>
  <si>
    <t>Temple</t>
  </si>
  <si>
    <t>The Forks</t>
  </si>
  <si>
    <t>Thomaston</t>
  </si>
  <si>
    <t>Thorndike</t>
  </si>
  <si>
    <t>Topsfield</t>
  </si>
  <si>
    <t>Topsham</t>
  </si>
  <si>
    <t>Tremont</t>
  </si>
  <si>
    <t>Trenton</t>
  </si>
  <si>
    <t>Troy</t>
  </si>
  <si>
    <t>Turner</t>
  </si>
  <si>
    <t>Union</t>
  </si>
  <si>
    <t>Unity</t>
  </si>
  <si>
    <t>Upton</t>
  </si>
  <si>
    <t>Van Buren</t>
  </si>
  <si>
    <t>Vanceboro</t>
  </si>
  <si>
    <t>Vassalboro</t>
  </si>
  <si>
    <t>Veazie</t>
  </si>
  <si>
    <t>Verona Island</t>
  </si>
  <si>
    <t>Vienna</t>
  </si>
  <si>
    <t>Vinalhaven</t>
  </si>
  <si>
    <t>Wade</t>
  </si>
  <si>
    <t>Waite</t>
  </si>
  <si>
    <t>Waldo</t>
  </si>
  <si>
    <t>Waldoboro</t>
  </si>
  <si>
    <t>Wales</t>
  </si>
  <si>
    <t>Wallagrass</t>
  </si>
  <si>
    <t>Waltham</t>
  </si>
  <si>
    <t>Warren</t>
  </si>
  <si>
    <t>Washburn</t>
  </si>
  <si>
    <t>Washington</t>
  </si>
  <si>
    <t>Waterboro</t>
  </si>
  <si>
    <t>Waterford</t>
  </si>
  <si>
    <t>Wayne</t>
  </si>
  <si>
    <t>Webster</t>
  </si>
  <si>
    <t>Weld</t>
  </si>
  <si>
    <t>Wellington</t>
  </si>
  <si>
    <t>Wesley</t>
  </si>
  <si>
    <t>West Bath</t>
  </si>
  <si>
    <t>West Forks</t>
  </si>
  <si>
    <t>West Gardiner</t>
  </si>
  <si>
    <t>West Paris</t>
  </si>
  <si>
    <t>Westfield</t>
  </si>
  <si>
    <t>Westmanland</t>
  </si>
  <si>
    <t>Weston</t>
  </si>
  <si>
    <t>Westport Island</t>
  </si>
  <si>
    <t>Whitefield</t>
  </si>
  <si>
    <t>Whiting</t>
  </si>
  <si>
    <t>Whitneyville</t>
  </si>
  <si>
    <t>Willimantic</t>
  </si>
  <si>
    <t>Wilton</t>
  </si>
  <si>
    <t>Windham</t>
  </si>
  <si>
    <t>Windsor</t>
  </si>
  <si>
    <t>Winn</t>
  </si>
  <si>
    <t>Winslow</t>
  </si>
  <si>
    <t>Winter Harbor</t>
  </si>
  <si>
    <t>Winterport</t>
  </si>
  <si>
    <t>Winterville</t>
  </si>
  <si>
    <t>Winthrop</t>
  </si>
  <si>
    <t>Wiscasset</t>
  </si>
  <si>
    <t>Woodland</t>
  </si>
  <si>
    <t>Woodstock</t>
  </si>
  <si>
    <t>Woodville</t>
  </si>
  <si>
    <t>Woolwich</t>
  </si>
  <si>
    <t>Yarmouth</t>
  </si>
  <si>
    <t>York</t>
  </si>
  <si>
    <t>Specify T29</t>
  </si>
  <si>
    <t>Specify A89</t>
  </si>
  <si>
    <t>Specify B89</t>
  </si>
  <si>
    <t>Specify C89</t>
  </si>
  <si>
    <t>Specify D89</t>
  </si>
  <si>
    <t>F87</t>
  </si>
  <si>
    <t>Specify E79</t>
  </si>
  <si>
    <t>Specify E44</t>
  </si>
  <si>
    <t>Specify E81</t>
  </si>
  <si>
    <t>Specify1 E89</t>
  </si>
  <si>
    <t>Specify2 E89</t>
  </si>
  <si>
    <t>Specify3 E89</t>
  </si>
  <si>
    <t>Specify4 E89</t>
  </si>
  <si>
    <t>Specify5 E89</t>
  </si>
  <si>
    <t>Specify6 E89</t>
  </si>
  <si>
    <t>Specify7 E89</t>
  </si>
  <si>
    <t>Auburn</t>
  </si>
  <si>
    <t>Augusta</t>
  </si>
  <si>
    <t>Bangor</t>
  </si>
  <si>
    <t>Bath</t>
  </si>
  <si>
    <t>Belfast</t>
  </si>
  <si>
    <t>Biddeford</t>
  </si>
  <si>
    <t>Brewer</t>
  </si>
  <si>
    <t>Calais</t>
  </si>
  <si>
    <t>Caribou</t>
  </si>
  <si>
    <t>Eastport</t>
  </si>
  <si>
    <t>Ellsworth</t>
  </si>
  <si>
    <t>Gardiner</t>
  </si>
  <si>
    <t>Hallowell</t>
  </si>
  <si>
    <t>Lewiston</t>
  </si>
  <si>
    <t>Old Town</t>
  </si>
  <si>
    <t>Portland</t>
  </si>
  <si>
    <t>Presque Isle</t>
  </si>
  <si>
    <t>Rockland</t>
  </si>
  <si>
    <t>Saco</t>
  </si>
  <si>
    <t>Sanford</t>
  </si>
  <si>
    <t>South Portland</t>
  </si>
  <si>
    <t>Waterville</t>
  </si>
  <si>
    <t>Westbrook</t>
  </si>
  <si>
    <t>For Fiscal Year Ending June 30, 2022</t>
  </si>
  <si>
    <t>July 2021</t>
  </si>
  <si>
    <t>August 2021</t>
  </si>
  <si>
    <t>September 2021</t>
  </si>
  <si>
    <t>October 2021</t>
  </si>
  <si>
    <t>November 2021</t>
  </si>
  <si>
    <t>December 2021</t>
  </si>
  <si>
    <t>January 2022</t>
  </si>
  <si>
    <t>February 2022</t>
  </si>
  <si>
    <t>March 2022</t>
  </si>
  <si>
    <t>April 2022</t>
  </si>
  <si>
    <t>May 2022</t>
  </si>
  <si>
    <t>June 2022</t>
  </si>
  <si>
    <t>Central Administration</t>
  </si>
  <si>
    <t>Finance and Assessing</t>
  </si>
  <si>
    <t>Local Access/Cable T.V./Cemeteries</t>
  </si>
  <si>
    <r>
      <t xml:space="preserve">Bridges, Highways, and Streets - </t>
    </r>
    <r>
      <rPr>
        <i/>
        <sz val="11"/>
        <color theme="1"/>
        <rFont val="Calibri"/>
        <family val="2"/>
        <scheme val="minor"/>
      </rPr>
      <t>Please specify</t>
    </r>
  </si>
  <si>
    <t>Capital Improvements</t>
  </si>
  <si>
    <t>Health (Other than Hospitals)</t>
  </si>
  <si>
    <t>General Assistance including Federal Aid Programs</t>
  </si>
  <si>
    <t>J79</t>
  </si>
  <si>
    <t>Culture, Parks and Recreation</t>
  </si>
  <si>
    <t>Paid to other local governments</t>
  </si>
  <si>
    <t>Paid to the state</t>
  </si>
  <si>
    <t>All cash and investments</t>
  </si>
  <si>
    <t>Specify U99</t>
  </si>
  <si>
    <t>Lincoln Plantation</t>
  </si>
  <si>
    <t>Rangeley Plantation</t>
  </si>
  <si>
    <t>Frequently Asked Questions for Annual Financial Report</t>
  </si>
  <si>
    <t>INSTRUCTIONS FOR COMPLETING THE F-62(ME-1)</t>
  </si>
  <si>
    <t>STATE OF MAINE</t>
  </si>
  <si>
    <t>Section I – REVENUES</t>
  </si>
  <si>
    <t>PROPERTY TAX REVENUE</t>
  </si>
  <si>
    <r>
      <t>1.</t>
    </r>
    <r>
      <rPr>
        <b/>
        <sz val="7"/>
        <color theme="1"/>
        <rFont val="Times New Roman"/>
        <family val="1"/>
      </rPr>
      <t xml:space="preserve">       </t>
    </r>
    <r>
      <rPr>
        <b/>
        <u/>
        <sz val="10"/>
        <color theme="1"/>
        <rFont val="Calibri"/>
        <family val="2"/>
        <scheme val="minor"/>
      </rPr>
      <t>Total Real Estate and Personal Property Tax Revenue (Commitment)</t>
    </r>
    <r>
      <rPr>
        <sz val="10"/>
        <color theme="1"/>
        <rFont val="Calibri"/>
        <family val="2"/>
        <scheme val="minor"/>
      </rPr>
      <t xml:space="preserve"> – Property taxes raised to fund municipal, county, and school programs.</t>
    </r>
  </si>
  <si>
    <r>
      <t>2.</t>
    </r>
    <r>
      <rPr>
        <b/>
        <sz val="7"/>
        <color theme="1"/>
        <rFont val="Times New Roman"/>
        <family val="1"/>
      </rPr>
      <t xml:space="preserve">       </t>
    </r>
    <r>
      <rPr>
        <b/>
        <u/>
        <sz val="10"/>
        <color theme="1"/>
        <rFont val="Calibri"/>
        <family val="2"/>
        <scheme val="minor"/>
      </rPr>
      <t>Payments in Lieu of Taxes</t>
    </r>
    <r>
      <rPr>
        <sz val="10"/>
        <color theme="1"/>
        <rFont val="Calibri"/>
        <family val="2"/>
        <scheme val="minor"/>
      </rPr>
      <t xml:space="preserve"> – Payments made by owners of exempt property located in the municipality, either voluntarily or pursuant to a “service charge” ordinance.</t>
    </r>
  </si>
  <si>
    <r>
      <t>3.</t>
    </r>
    <r>
      <rPr>
        <b/>
        <sz val="7"/>
        <color theme="1"/>
        <rFont val="Times New Roman"/>
        <family val="1"/>
      </rPr>
      <t xml:space="preserve">       </t>
    </r>
    <r>
      <rPr>
        <b/>
        <u/>
        <sz val="10"/>
        <color theme="1"/>
        <rFont val="Calibri"/>
        <family val="2"/>
        <scheme val="minor"/>
      </rPr>
      <t xml:space="preserve">Motor Vehicle Excise Taxes </t>
    </r>
    <r>
      <rPr>
        <sz val="10"/>
        <color theme="1"/>
        <rFont val="Calibri"/>
        <family val="2"/>
        <scheme val="minor"/>
      </rPr>
      <t>– Revenues generated from the excise tax assessed on automobiles.</t>
    </r>
  </si>
  <si>
    <r>
      <t>4.</t>
    </r>
    <r>
      <rPr>
        <b/>
        <sz val="7"/>
        <color theme="1"/>
        <rFont val="Times New Roman"/>
        <family val="1"/>
      </rPr>
      <t xml:space="preserve">       </t>
    </r>
    <r>
      <rPr>
        <b/>
        <u/>
        <sz val="10"/>
        <color theme="1"/>
        <rFont val="Calibri"/>
        <family val="2"/>
        <scheme val="minor"/>
      </rPr>
      <t xml:space="preserve">Watercraft Excise Taxes </t>
    </r>
    <r>
      <rPr>
        <sz val="10"/>
        <color theme="1"/>
        <rFont val="Calibri"/>
        <family val="2"/>
        <scheme val="minor"/>
      </rPr>
      <t>– Revenues generated from the excise tax assessed on watercraft.</t>
    </r>
  </si>
  <si>
    <r>
      <t>5.</t>
    </r>
    <r>
      <rPr>
        <b/>
        <sz val="7"/>
        <color theme="1"/>
        <rFont val="Times New Roman"/>
        <family val="1"/>
      </rPr>
      <t xml:space="preserve">       </t>
    </r>
    <r>
      <rPr>
        <b/>
        <u/>
        <sz val="10"/>
        <color theme="1"/>
        <rFont val="Calibri"/>
        <family val="2"/>
        <scheme val="minor"/>
      </rPr>
      <t xml:space="preserve">TIF Revenue </t>
    </r>
    <r>
      <rPr>
        <sz val="10"/>
        <color theme="1"/>
        <rFont val="Calibri"/>
        <family val="2"/>
        <scheme val="minor"/>
      </rPr>
      <t>– Revenues generated through Tax Increment Financing agreements that are dedicated by the TIF agreement to certain economic development programs.</t>
    </r>
  </si>
  <si>
    <r>
      <t>6.</t>
    </r>
    <r>
      <rPr>
        <b/>
        <sz val="7"/>
        <color theme="1"/>
        <rFont val="Times New Roman"/>
        <family val="1"/>
      </rPr>
      <t xml:space="preserve">       </t>
    </r>
    <r>
      <rPr>
        <b/>
        <u/>
        <sz val="10"/>
        <color theme="1"/>
        <rFont val="Calibri"/>
        <family val="2"/>
        <scheme val="minor"/>
      </rPr>
      <t xml:space="preserve">Interest on Delinquent Taxes </t>
    </r>
    <r>
      <rPr>
        <sz val="10"/>
        <color theme="1"/>
        <rFont val="Calibri"/>
        <family val="2"/>
        <scheme val="minor"/>
      </rPr>
      <t>– Revenues generated from the interest and other charges assessed on the late payment of taxes.</t>
    </r>
  </si>
  <si>
    <r>
      <t>7.</t>
    </r>
    <r>
      <rPr>
        <b/>
        <sz val="7"/>
        <color theme="1"/>
        <rFont val="Times New Roman"/>
        <family val="1"/>
      </rPr>
      <t xml:space="preserve">       </t>
    </r>
    <r>
      <rPr>
        <b/>
        <u/>
        <sz val="10"/>
        <color theme="1"/>
        <rFont val="Calibri"/>
        <family val="2"/>
        <scheme val="minor"/>
      </rPr>
      <t xml:space="preserve">Tree Growth Program Penalties </t>
    </r>
    <r>
      <rPr>
        <sz val="10"/>
        <color theme="1"/>
        <rFont val="Calibri"/>
        <family val="2"/>
        <scheme val="minor"/>
      </rPr>
      <t>– Revenues generated from the penalties assessed for withdrawing property from the Tree Growth Program.</t>
    </r>
  </si>
  <si>
    <t>LICENSE, PERMIT, AND FEE REVENUE</t>
  </si>
  <si>
    <t>Report only those revenues retained by the municipality.  Do not include any portion of the revenue forwarded to the state, county, or other jurisdiction.</t>
  </si>
  <si>
    <r>
      <t>1.</t>
    </r>
    <r>
      <rPr>
        <b/>
        <sz val="7"/>
        <color theme="1"/>
        <rFont val="Times New Roman"/>
        <family val="1"/>
      </rPr>
      <t xml:space="preserve">       </t>
    </r>
    <r>
      <rPr>
        <b/>
        <u/>
        <sz val="10"/>
        <color theme="1"/>
        <rFont val="Calibri"/>
        <family val="2"/>
        <scheme val="minor"/>
      </rPr>
      <t>Plumbing/Electrical Permits and Fees</t>
    </r>
    <r>
      <rPr>
        <sz val="10"/>
        <color theme="1"/>
        <rFont val="Calibri"/>
        <family val="2"/>
        <scheme val="minor"/>
      </rPr>
      <t xml:space="preserve"> – Revenues generated by plumbing and electrical permits and inspection fees established by ordinance for conversion of seasonal dwellings, installation of plumbing in a building, subsurface wastewater disposal system, etc. and electrical installation.</t>
    </r>
  </si>
  <si>
    <r>
      <t>2.</t>
    </r>
    <r>
      <rPr>
        <b/>
        <sz val="7"/>
        <color theme="1"/>
        <rFont val="Times New Roman"/>
        <family val="1"/>
      </rPr>
      <t xml:space="preserve">       </t>
    </r>
    <r>
      <rPr>
        <b/>
        <u/>
        <sz val="10"/>
        <color theme="1"/>
        <rFont val="Calibri"/>
        <family val="2"/>
        <scheme val="minor"/>
      </rPr>
      <t xml:space="preserve">Business License </t>
    </r>
    <r>
      <rPr>
        <sz val="10"/>
        <color theme="1"/>
        <rFont val="Calibri"/>
        <family val="2"/>
        <scheme val="minor"/>
      </rPr>
      <t>– Revenues generated by businesses and occupations that must be licensed to conduct business within the municipality, such as for auctioneers, entertainment (e.g., bowling alleys, billiard rooms, etc.), victualers, etc.</t>
    </r>
  </si>
  <si>
    <r>
      <t>3.</t>
    </r>
    <r>
      <rPr>
        <b/>
        <sz val="7"/>
        <color theme="1"/>
        <rFont val="Times New Roman"/>
        <family val="1"/>
      </rPr>
      <t xml:space="preserve">       </t>
    </r>
    <r>
      <rPr>
        <b/>
        <u/>
        <sz val="10"/>
        <color theme="1"/>
        <rFont val="Calibri"/>
        <family val="2"/>
        <scheme val="minor"/>
      </rPr>
      <t>Cable T.V. Franchise Fees</t>
    </r>
    <r>
      <rPr>
        <sz val="10"/>
        <color theme="1"/>
        <rFont val="Calibri"/>
        <family val="2"/>
        <scheme val="minor"/>
      </rPr>
      <t xml:space="preserve"> – Revenues generated by cable T.V. franchise fees.</t>
    </r>
  </si>
  <si>
    <r>
      <t>4.</t>
    </r>
    <r>
      <rPr>
        <b/>
        <sz val="7"/>
        <color theme="1"/>
        <rFont val="Times New Roman"/>
        <family val="1"/>
      </rPr>
      <t xml:space="preserve">       </t>
    </r>
    <r>
      <rPr>
        <b/>
        <u/>
        <sz val="10"/>
        <color theme="1"/>
        <rFont val="Calibri"/>
        <family val="2"/>
        <scheme val="minor"/>
      </rPr>
      <t xml:space="preserve">Impact Fees </t>
    </r>
    <r>
      <rPr>
        <sz val="10"/>
        <color theme="1"/>
        <rFont val="Calibri"/>
        <family val="2"/>
        <scheme val="minor"/>
      </rPr>
      <t>– Revenues generated by assessing fees against certain developments (e.g., new housing development, etc.) to defray all or part of the cost of providing the municipal services (e.g., sewer infrastructure expansion) necessary to support the new development.</t>
    </r>
  </si>
  <si>
    <r>
      <t>5.</t>
    </r>
    <r>
      <rPr>
        <b/>
        <sz val="7"/>
        <color theme="1"/>
        <rFont val="Times New Roman"/>
        <family val="1"/>
      </rPr>
      <t xml:space="preserve">       </t>
    </r>
    <r>
      <rPr>
        <b/>
        <u/>
        <sz val="10"/>
        <color theme="1"/>
        <rFont val="Calibri"/>
        <family val="2"/>
        <scheme val="minor"/>
      </rPr>
      <t xml:space="preserve">Enterprise Fees </t>
    </r>
    <r>
      <rPr>
        <sz val="10"/>
        <color theme="1"/>
        <rFont val="Calibri"/>
        <family val="2"/>
        <scheme val="minor"/>
      </rPr>
      <t>– Revenues generated by the fees assessed to the users of municipally owned property such as convention centers, sports arenas, opera houses, etc.</t>
    </r>
  </si>
  <si>
    <r>
      <t>6.</t>
    </r>
    <r>
      <rPr>
        <b/>
        <sz val="7"/>
        <color theme="1"/>
        <rFont val="Times New Roman"/>
        <family val="1"/>
      </rPr>
      <t xml:space="preserve">       </t>
    </r>
    <r>
      <rPr>
        <b/>
        <u/>
        <sz val="10"/>
        <color theme="1"/>
        <rFont val="Calibri"/>
        <family val="2"/>
        <scheme val="minor"/>
      </rPr>
      <t xml:space="preserve">Hunting and Fishing Licenses </t>
    </r>
    <r>
      <rPr>
        <sz val="10"/>
        <color theme="1"/>
        <rFont val="Calibri"/>
        <family val="2"/>
        <scheme val="minor"/>
      </rPr>
      <t>– Revenues generate and retained by the municipality for issuing hunting and fishing licenses.</t>
    </r>
  </si>
  <si>
    <r>
      <t>7.</t>
    </r>
    <r>
      <rPr>
        <b/>
        <sz val="7"/>
        <color theme="1"/>
        <rFont val="Times New Roman"/>
        <family val="1"/>
      </rPr>
      <t xml:space="preserve">       </t>
    </r>
    <r>
      <rPr>
        <b/>
        <u/>
        <sz val="10"/>
        <color theme="1"/>
        <rFont val="Calibri"/>
        <family val="2"/>
        <scheme val="minor"/>
      </rPr>
      <t xml:space="preserve">Motor Vehicle Registration Fees </t>
    </r>
    <r>
      <rPr>
        <sz val="10"/>
        <color theme="1"/>
        <rFont val="Calibri"/>
        <family val="2"/>
        <scheme val="minor"/>
      </rPr>
      <t>– Revenues generated and retained by the municipality for registering motor vehicles (not including excise taxes).</t>
    </r>
  </si>
  <si>
    <r>
      <t>8.</t>
    </r>
    <r>
      <rPr>
        <b/>
        <sz val="7"/>
        <color theme="1"/>
        <rFont val="Times New Roman"/>
        <family val="1"/>
      </rPr>
      <t xml:space="preserve">       </t>
    </r>
    <r>
      <rPr>
        <b/>
        <u/>
        <sz val="10"/>
        <color theme="1"/>
        <rFont val="Calibri"/>
        <family val="2"/>
        <scheme val="minor"/>
      </rPr>
      <t xml:space="preserve">Fees and Fines </t>
    </r>
    <r>
      <rPr>
        <sz val="10"/>
        <color theme="1"/>
        <rFont val="Calibri"/>
        <family val="2"/>
        <scheme val="minor"/>
      </rPr>
      <t>– Revenues generated by the assessment of fees and fines such as code violations (</t>
    </r>
    <r>
      <rPr>
        <u/>
        <sz val="10"/>
        <color theme="1"/>
        <rFont val="Calibri"/>
        <family val="2"/>
        <scheme val="minor"/>
      </rPr>
      <t xml:space="preserve">not </t>
    </r>
    <r>
      <rPr>
        <sz val="10"/>
        <color theme="1"/>
        <rFont val="Calibri"/>
        <family val="2"/>
        <scheme val="minor"/>
      </rPr>
      <t xml:space="preserve">including the penalty interest for late payment of property taxes and </t>
    </r>
    <r>
      <rPr>
        <u/>
        <sz val="10"/>
        <color theme="1"/>
        <rFont val="Calibri"/>
        <family val="2"/>
        <scheme val="minor"/>
      </rPr>
      <t xml:space="preserve">not </t>
    </r>
    <r>
      <rPr>
        <sz val="10"/>
        <color theme="1"/>
        <rFont val="Calibri"/>
        <family val="2"/>
        <scheme val="minor"/>
      </rPr>
      <t>including the fees for late dog registrations).</t>
    </r>
  </si>
  <si>
    <r>
      <rPr>
        <b/>
        <sz val="10"/>
        <color theme="1"/>
        <rFont val="Calibri"/>
        <family val="2"/>
        <scheme val="minor"/>
      </rPr>
      <t xml:space="preserve">9.     </t>
    </r>
    <r>
      <rPr>
        <b/>
        <u/>
        <sz val="10"/>
        <color theme="1"/>
        <rFont val="Calibri"/>
        <family val="2"/>
        <scheme val="minor"/>
      </rPr>
      <t xml:space="preserve">Other Licenses and Permits </t>
    </r>
    <r>
      <rPr>
        <sz val="10"/>
        <color theme="1"/>
        <rFont val="Calibri"/>
        <family val="2"/>
        <scheme val="minor"/>
      </rPr>
      <t>– Revenues generated by other licenses and permits not reported in any of the categories listed above.  Some examples include municipal revenue from concealed weapons permits; burial permits; burn permits; mooring permits; etc.</t>
    </r>
  </si>
  <si>
    <t>CHARGES FOR SERVICES REVENUE</t>
  </si>
  <si>
    <r>
      <t>1.</t>
    </r>
    <r>
      <rPr>
        <b/>
        <sz val="7"/>
        <color theme="1"/>
        <rFont val="Times New Roman"/>
        <family val="1"/>
      </rPr>
      <t xml:space="preserve">       </t>
    </r>
    <r>
      <rPr>
        <b/>
        <u/>
        <sz val="10"/>
        <color theme="1"/>
        <rFont val="Calibri"/>
        <family val="2"/>
        <scheme val="minor"/>
      </rPr>
      <t>Special Police Services</t>
    </r>
    <r>
      <rPr>
        <sz val="10"/>
        <color theme="1"/>
        <rFont val="Calibri"/>
        <family val="2"/>
        <scheme val="minor"/>
      </rPr>
      <t xml:space="preserve"> – Revenues generated by charges for the provision of special police services, such as crowd control.</t>
    </r>
  </si>
  <si>
    <r>
      <t>2.</t>
    </r>
    <r>
      <rPr>
        <b/>
        <sz val="7"/>
        <color theme="1"/>
        <rFont val="Times New Roman"/>
        <family val="1"/>
      </rPr>
      <t xml:space="preserve">       </t>
    </r>
    <r>
      <rPr>
        <b/>
        <u/>
        <sz val="10"/>
        <color theme="1"/>
        <rFont val="Calibri"/>
        <family val="2"/>
        <scheme val="minor"/>
      </rPr>
      <t xml:space="preserve">Water </t>
    </r>
    <r>
      <rPr>
        <sz val="10"/>
        <color theme="1"/>
        <rFont val="Calibri"/>
        <family val="2"/>
        <scheme val="minor"/>
      </rPr>
      <t xml:space="preserve">– Revenues generated by charges, penalties and fines for water services. </t>
    </r>
    <r>
      <rPr>
        <u/>
        <sz val="10"/>
        <color theme="1"/>
        <rFont val="Calibri"/>
        <family val="2"/>
        <scheme val="minor"/>
      </rPr>
      <t>Include municipal water and sewer departments only.</t>
    </r>
  </si>
  <si>
    <r>
      <t>3.</t>
    </r>
    <r>
      <rPr>
        <b/>
        <sz val="7"/>
        <color theme="1"/>
        <rFont val="Times New Roman"/>
        <family val="1"/>
      </rPr>
      <t xml:space="preserve">       </t>
    </r>
    <r>
      <rPr>
        <b/>
        <u/>
        <sz val="10"/>
        <color theme="1"/>
        <rFont val="Calibri"/>
        <family val="2"/>
        <scheme val="minor"/>
      </rPr>
      <t>Sewer</t>
    </r>
    <r>
      <rPr>
        <sz val="10"/>
        <color theme="1"/>
        <rFont val="Calibri"/>
        <family val="2"/>
        <scheme val="minor"/>
      </rPr>
      <t xml:space="preserve"> – Revenues generated by charges, penalties and fines for sewer services. </t>
    </r>
    <r>
      <rPr>
        <u/>
        <sz val="10"/>
        <color theme="1"/>
        <rFont val="Calibri"/>
        <family val="2"/>
        <scheme val="minor"/>
      </rPr>
      <t>Include municipal water and sewer departments only.</t>
    </r>
  </si>
  <si>
    <r>
      <t>4.</t>
    </r>
    <r>
      <rPr>
        <b/>
        <sz val="7"/>
        <color theme="1"/>
        <rFont val="Times New Roman"/>
        <family val="1"/>
      </rPr>
      <t xml:space="preserve">       </t>
    </r>
    <r>
      <rPr>
        <b/>
        <u/>
        <sz val="10"/>
        <color theme="1"/>
        <rFont val="Calibri"/>
        <family val="2"/>
        <scheme val="minor"/>
      </rPr>
      <t>Solid Waste</t>
    </r>
    <r>
      <rPr>
        <sz val="10"/>
        <color theme="1"/>
        <rFont val="Calibri"/>
        <family val="2"/>
        <scheme val="minor"/>
      </rPr>
      <t xml:space="preserve"> – Revenues generated by charges for the collection and disposal of solid waste. </t>
    </r>
    <r>
      <rPr>
        <u/>
        <sz val="10"/>
        <color theme="1"/>
        <rFont val="Calibri"/>
        <family val="2"/>
        <scheme val="minor"/>
      </rPr>
      <t>Include municipal departments only.</t>
    </r>
  </si>
  <si>
    <r>
      <t>5.</t>
    </r>
    <r>
      <rPr>
        <b/>
        <sz val="7"/>
        <color theme="1"/>
        <rFont val="Times New Roman"/>
        <family val="1"/>
      </rPr>
      <t xml:space="preserve">       </t>
    </r>
    <r>
      <rPr>
        <b/>
        <u/>
        <sz val="10"/>
        <color theme="1"/>
        <rFont val="Calibri"/>
        <family val="2"/>
        <scheme val="minor"/>
      </rPr>
      <t>Recreation Programs and Concessions</t>
    </r>
    <r>
      <rPr>
        <b/>
        <sz val="10"/>
        <color theme="1"/>
        <rFont val="Calibri"/>
        <family val="2"/>
        <scheme val="minor"/>
      </rPr>
      <t xml:space="preserve"> </t>
    </r>
    <r>
      <rPr>
        <sz val="10"/>
        <color theme="1"/>
        <rFont val="Calibri"/>
        <family val="2"/>
        <scheme val="minor"/>
      </rPr>
      <t>– Revenues generated by charges for participation in municipal recreation programs (e.g., swimming lessons, baseball leagues, etc.) and the sale of concessions at park and recreation facilities.</t>
    </r>
  </si>
  <si>
    <r>
      <t>6.</t>
    </r>
    <r>
      <rPr>
        <b/>
        <sz val="7"/>
        <color theme="1"/>
        <rFont val="Times New Roman"/>
        <family val="1"/>
      </rPr>
      <t xml:space="preserve">       </t>
    </r>
    <r>
      <rPr>
        <b/>
        <u/>
        <sz val="10"/>
        <color theme="1"/>
        <rFont val="Calibri"/>
        <family val="2"/>
        <scheme val="minor"/>
      </rPr>
      <t>Library Use</t>
    </r>
    <r>
      <rPr>
        <sz val="10"/>
        <color theme="1"/>
        <rFont val="Calibri"/>
        <family val="2"/>
        <scheme val="minor"/>
      </rPr>
      <t xml:space="preserve"> – Revenues generated by charges for library use, such as library cards.</t>
    </r>
  </si>
  <si>
    <r>
      <t>7.</t>
    </r>
    <r>
      <rPr>
        <b/>
        <sz val="7"/>
        <color theme="1"/>
        <rFont val="Times New Roman"/>
        <family val="1"/>
      </rPr>
      <t xml:space="preserve">       </t>
    </r>
    <r>
      <rPr>
        <b/>
        <u/>
        <sz val="10"/>
        <color theme="1"/>
        <rFont val="Calibri"/>
        <family val="2"/>
        <scheme val="minor"/>
      </rPr>
      <t>Transit and Bus System</t>
    </r>
    <r>
      <rPr>
        <sz val="10"/>
        <color theme="1"/>
        <rFont val="Calibri"/>
        <family val="2"/>
        <scheme val="minor"/>
      </rPr>
      <t xml:space="preserve"> – Revenues generated by fees for public transit systems (buses and rail).</t>
    </r>
  </si>
  <si>
    <r>
      <t>8.</t>
    </r>
    <r>
      <rPr>
        <b/>
        <sz val="7"/>
        <color theme="1"/>
        <rFont val="Times New Roman"/>
        <family val="1"/>
      </rPr>
      <t xml:space="preserve">       </t>
    </r>
    <r>
      <rPr>
        <b/>
        <u/>
        <sz val="10"/>
        <color theme="1"/>
        <rFont val="Calibri"/>
        <family val="2"/>
        <scheme val="minor"/>
      </rPr>
      <t xml:space="preserve">Airports </t>
    </r>
    <r>
      <rPr>
        <sz val="10"/>
        <color theme="1"/>
        <rFont val="Calibri"/>
        <family val="2"/>
        <scheme val="minor"/>
      </rPr>
      <t>– Revenues generated by charges and airport fees, including rentals and gross sales of gas and oil.</t>
    </r>
  </si>
  <si>
    <r>
      <t>9.</t>
    </r>
    <r>
      <rPr>
        <b/>
        <sz val="7"/>
        <color theme="1"/>
        <rFont val="Times New Roman"/>
        <family val="1"/>
      </rPr>
      <t xml:space="preserve">       </t>
    </r>
    <r>
      <rPr>
        <b/>
        <u/>
        <sz val="10"/>
        <color theme="1"/>
        <rFont val="Calibri"/>
        <family val="2"/>
        <scheme val="minor"/>
      </rPr>
      <t xml:space="preserve">Parking Facilities </t>
    </r>
    <r>
      <rPr>
        <sz val="10"/>
        <color theme="1"/>
        <rFont val="Calibri"/>
        <family val="2"/>
        <scheme val="minor"/>
      </rPr>
      <t>– Revenues generated by charges for parking facilities (lots, garages, meters, etc.).</t>
    </r>
  </si>
  <si>
    <r>
      <t>10.</t>
    </r>
    <r>
      <rPr>
        <b/>
        <sz val="7"/>
        <color theme="1"/>
        <rFont val="Times New Roman"/>
        <family val="1"/>
      </rPr>
      <t xml:space="preserve">    </t>
    </r>
    <r>
      <rPr>
        <b/>
        <u/>
        <sz val="10"/>
        <color theme="1"/>
        <rFont val="Calibri"/>
        <family val="2"/>
        <scheme val="minor"/>
      </rPr>
      <t>Housing Project Rentals</t>
    </r>
    <r>
      <rPr>
        <sz val="10"/>
        <color theme="1"/>
        <rFont val="Calibri"/>
        <family val="2"/>
        <scheme val="minor"/>
      </rPr>
      <t xml:space="preserve"> – Include gross rentals, tenant charges, and other revenue from the operation of public housing projects, and fees for housing mortgage insurance.</t>
    </r>
  </si>
  <si>
    <r>
      <t>11.</t>
    </r>
    <r>
      <rPr>
        <b/>
        <sz val="7"/>
        <color theme="1"/>
        <rFont val="Times New Roman"/>
        <family val="1"/>
      </rPr>
      <t xml:space="preserve">    </t>
    </r>
    <r>
      <rPr>
        <b/>
        <u/>
        <sz val="10"/>
        <color theme="1"/>
        <rFont val="Calibri"/>
        <family val="2"/>
        <scheme val="minor"/>
      </rPr>
      <t>Road and Street Charges</t>
    </r>
    <r>
      <rPr>
        <sz val="10"/>
        <color theme="1"/>
        <rFont val="Calibri"/>
        <family val="2"/>
        <scheme val="minor"/>
      </rPr>
      <t xml:space="preserve"> – Reimbursements for street construction/repairs, fees for street cuts and signs, and maintenance assessments (street lighting, snow plowing, etc.).</t>
    </r>
  </si>
  <si>
    <r>
      <t>12.</t>
    </r>
    <r>
      <rPr>
        <b/>
        <sz val="7"/>
        <color theme="1"/>
        <rFont val="Times New Roman"/>
        <family val="1"/>
      </rPr>
      <t xml:space="preserve">    </t>
    </r>
    <r>
      <rPr>
        <b/>
        <u/>
        <sz val="10"/>
        <color theme="1"/>
        <rFont val="Calibri"/>
        <family val="2"/>
        <scheme val="minor"/>
      </rPr>
      <t>Miscellaneous Commercial Activities Operated by your Government</t>
    </r>
    <r>
      <rPr>
        <sz val="10"/>
        <color theme="1"/>
        <rFont val="Calibri"/>
        <family val="2"/>
        <scheme val="minor"/>
      </rPr>
      <t xml:space="preserve"> – Charges of publicly owned commercial enterprises not classified elsewhere (markets, cemeteries, etc.).</t>
    </r>
  </si>
  <si>
    <r>
      <t>13.</t>
    </r>
    <r>
      <rPr>
        <b/>
        <sz val="7"/>
        <color theme="1"/>
        <rFont val="Times New Roman"/>
        <family val="1"/>
      </rPr>
      <t xml:space="preserve">    </t>
    </r>
    <r>
      <rPr>
        <b/>
        <u/>
        <sz val="10"/>
        <color theme="1"/>
        <rFont val="Calibri"/>
        <family val="2"/>
        <scheme val="minor"/>
      </rPr>
      <t>Sea Port Facilities</t>
    </r>
    <r>
      <rPr>
        <sz val="10"/>
        <color theme="1"/>
        <rFont val="Calibri"/>
        <family val="2"/>
        <scheme val="minor"/>
      </rPr>
      <t xml:space="preserve"> – Revenues generated by charges for use of commercial or industrial water transport and port terminal facilities and related services.</t>
    </r>
  </si>
  <si>
    <r>
      <t>14.</t>
    </r>
    <r>
      <rPr>
        <b/>
        <sz val="7"/>
        <color theme="1"/>
        <rFont val="Times New Roman"/>
        <family val="1"/>
      </rPr>
      <t xml:space="preserve">    </t>
    </r>
    <r>
      <rPr>
        <b/>
        <u/>
        <sz val="10"/>
        <color theme="1"/>
        <rFont val="Calibri"/>
        <family val="2"/>
        <scheme val="minor"/>
      </rPr>
      <t>Natural Resources</t>
    </r>
    <r>
      <rPr>
        <sz val="10"/>
        <color theme="1"/>
        <rFont val="Calibri"/>
        <family val="2"/>
        <scheme val="minor"/>
      </rPr>
      <t xml:space="preserve"> – Revenues generated by sale of natural products from public lands.</t>
    </r>
  </si>
  <si>
    <r>
      <t>15.</t>
    </r>
    <r>
      <rPr>
        <b/>
        <sz val="7"/>
        <color theme="1"/>
        <rFont val="Times New Roman"/>
        <family val="1"/>
      </rPr>
      <t xml:space="preserve">    </t>
    </r>
    <r>
      <rPr>
        <b/>
        <u/>
        <sz val="10"/>
        <color theme="1"/>
        <rFont val="Calibri"/>
        <family val="2"/>
        <scheme val="minor"/>
      </rPr>
      <t>Other (please specify)</t>
    </r>
    <r>
      <rPr>
        <sz val="10"/>
        <color theme="1"/>
        <rFont val="Calibri"/>
        <family val="2"/>
        <scheme val="minor"/>
      </rPr>
      <t xml:space="preserve"> – Revenues generated by charges not reported in any of the categories listed above.</t>
    </r>
  </si>
  <si>
    <t>STATE REVENUE</t>
  </si>
  <si>
    <r>
      <t>1.</t>
    </r>
    <r>
      <rPr>
        <b/>
        <sz val="7"/>
        <color theme="1"/>
        <rFont val="Times New Roman"/>
        <family val="1"/>
      </rPr>
      <t xml:space="preserve">       </t>
    </r>
    <r>
      <rPr>
        <b/>
        <u/>
        <sz val="10"/>
        <color theme="1"/>
        <rFont val="Calibri"/>
        <family val="2"/>
        <scheme val="minor"/>
      </rPr>
      <t>State Revenue Sharing</t>
    </r>
    <r>
      <rPr>
        <sz val="10"/>
        <color theme="1"/>
        <rFont val="Calibri"/>
        <family val="2"/>
        <scheme val="minor"/>
      </rPr>
      <t xml:space="preserve"> – Community’s share of the state’s sales and income tax revenue. Figure found on </t>
    </r>
    <r>
      <rPr>
        <i/>
        <sz val="10"/>
        <color theme="1"/>
        <rFont val="Calibri"/>
        <family val="2"/>
        <scheme val="minor"/>
      </rPr>
      <t>Line 7 of the Municipal Tax Assessment Warrant</t>
    </r>
    <r>
      <rPr>
        <sz val="10"/>
        <color theme="1"/>
        <rFont val="Calibri"/>
        <family val="2"/>
        <scheme val="minor"/>
      </rPr>
      <t>.</t>
    </r>
  </si>
  <si>
    <r>
      <t>2.</t>
    </r>
    <r>
      <rPr>
        <b/>
        <sz val="7"/>
        <color theme="1"/>
        <rFont val="Times New Roman"/>
        <family val="1"/>
      </rPr>
      <t xml:space="preserve">       </t>
    </r>
    <r>
      <rPr>
        <b/>
        <u/>
        <sz val="10"/>
        <color theme="1"/>
        <rFont val="Calibri"/>
        <family val="2"/>
        <scheme val="minor"/>
      </rPr>
      <t>Homestead Exemption Reimbursement</t>
    </r>
    <r>
      <rPr>
        <sz val="10"/>
        <color theme="1"/>
        <rFont val="Calibri"/>
        <family val="2"/>
        <scheme val="minor"/>
      </rPr>
      <t xml:space="preserve"> – Reimbursement from the state for the property tax exemption provided to fulltime residents.  Figure found on </t>
    </r>
    <r>
      <rPr>
        <i/>
        <sz val="10"/>
        <color theme="1"/>
        <rFont val="Calibri"/>
        <family val="2"/>
        <scheme val="minor"/>
      </rPr>
      <t>Line 8 of the Municipal Tax Assessment Warrant</t>
    </r>
    <r>
      <rPr>
        <sz val="10"/>
        <color theme="1"/>
        <rFont val="Calibri"/>
        <family val="2"/>
        <scheme val="minor"/>
      </rPr>
      <t>.</t>
    </r>
  </si>
  <si>
    <r>
      <t>3.</t>
    </r>
    <r>
      <rPr>
        <b/>
        <sz val="7"/>
        <color theme="1"/>
        <rFont val="Times New Roman"/>
        <family val="1"/>
      </rPr>
      <t xml:space="preserve">       </t>
    </r>
    <r>
      <rPr>
        <b/>
        <u/>
        <sz val="10"/>
        <color theme="1"/>
        <rFont val="Calibri"/>
        <family val="2"/>
        <scheme val="minor"/>
      </rPr>
      <t>BETE (Business Equipment Tax Exemption) Program Reimbursement</t>
    </r>
    <r>
      <rPr>
        <sz val="10"/>
        <color theme="1"/>
        <rFont val="Calibri"/>
        <family val="2"/>
        <scheme val="minor"/>
      </rPr>
      <t xml:space="preserve"> – Reimbursement from the state the business equipment property tax exemption.  Figure found on </t>
    </r>
    <r>
      <rPr>
        <i/>
        <sz val="10"/>
        <color theme="1"/>
        <rFont val="Calibri"/>
        <family val="2"/>
        <scheme val="minor"/>
      </rPr>
      <t>Line 9 of the Municipal Tax Assessment Warrant</t>
    </r>
    <r>
      <rPr>
        <sz val="10"/>
        <color theme="1"/>
        <rFont val="Calibri"/>
        <family val="2"/>
        <scheme val="minor"/>
      </rPr>
      <t>.</t>
    </r>
  </si>
  <si>
    <r>
      <t>4.</t>
    </r>
    <r>
      <rPr>
        <b/>
        <sz val="7"/>
        <color theme="1"/>
        <rFont val="Times New Roman"/>
        <family val="1"/>
      </rPr>
      <t xml:space="preserve">       </t>
    </r>
    <r>
      <rPr>
        <b/>
        <u/>
        <sz val="10"/>
        <color theme="1"/>
        <rFont val="Calibri"/>
        <family val="2"/>
        <scheme val="minor"/>
      </rPr>
      <t>Urban/Rural Initiative Program</t>
    </r>
    <r>
      <rPr>
        <sz val="10"/>
        <color theme="1"/>
        <rFont val="Calibri"/>
        <family val="2"/>
        <scheme val="minor"/>
      </rPr>
      <t xml:space="preserve"> – Local road assistance funds received from the Department of Transportation.</t>
    </r>
  </si>
  <si>
    <r>
      <t>6.</t>
    </r>
    <r>
      <rPr>
        <b/>
        <sz val="7"/>
        <color theme="1"/>
        <rFont val="Times New Roman"/>
        <family val="1"/>
      </rPr>
      <t xml:space="preserve">       </t>
    </r>
    <r>
      <rPr>
        <b/>
        <u/>
        <sz val="10"/>
        <color theme="1"/>
        <rFont val="Calibri"/>
        <family val="2"/>
        <scheme val="minor"/>
      </rPr>
      <t>State Aid for Education (GPA)</t>
    </r>
    <r>
      <rPr>
        <sz val="10"/>
        <color theme="1"/>
        <rFont val="Calibri"/>
        <family val="2"/>
        <scheme val="minor"/>
      </rPr>
      <t xml:space="preserve"> – State funding for K-12 education.  </t>
    </r>
    <r>
      <rPr>
        <u/>
        <sz val="10"/>
        <color theme="1"/>
        <rFont val="Calibri"/>
        <family val="2"/>
        <scheme val="minor"/>
      </rPr>
      <t>If in a regional school union (RSU), school administrative district (SAD) or consolidated school district (CSD), please include only your community’s share of the total state revenue provided to the RSU, SAD or CSD</t>
    </r>
    <r>
      <rPr>
        <sz val="10"/>
        <color theme="1"/>
        <rFont val="Calibri"/>
        <family val="2"/>
        <scheme val="minor"/>
      </rPr>
      <t>.</t>
    </r>
  </si>
  <si>
    <r>
      <t>7.</t>
    </r>
    <r>
      <rPr>
        <b/>
        <sz val="7"/>
        <color theme="1"/>
        <rFont val="Times New Roman"/>
        <family val="1"/>
      </rPr>
      <t xml:space="preserve">       </t>
    </r>
    <r>
      <rPr>
        <b/>
        <u/>
        <sz val="10"/>
        <color theme="1"/>
        <rFont val="Calibri"/>
        <family val="2"/>
        <scheme val="minor"/>
      </rPr>
      <t>Tree Growth Reimbursement</t>
    </r>
    <r>
      <rPr>
        <sz val="10"/>
        <color theme="1"/>
        <rFont val="Calibri"/>
        <family val="2"/>
        <scheme val="minor"/>
      </rPr>
      <t xml:space="preserve"> – State reimbursement for a portion of the property tax revenue loss due to Tree Growth program enrollment.</t>
    </r>
  </si>
  <si>
    <r>
      <t>8.</t>
    </r>
    <r>
      <rPr>
        <b/>
        <sz val="7"/>
        <color theme="1"/>
        <rFont val="Times New Roman"/>
        <family val="1"/>
      </rPr>
      <t xml:space="preserve">       </t>
    </r>
    <r>
      <rPr>
        <b/>
        <u/>
        <sz val="10"/>
        <color theme="1"/>
        <rFont val="Calibri"/>
        <family val="2"/>
        <scheme val="minor"/>
      </rPr>
      <t>Veterans’ Reimbursement</t>
    </r>
    <r>
      <rPr>
        <sz val="10"/>
        <color theme="1"/>
        <rFont val="Calibri"/>
        <family val="2"/>
        <scheme val="minor"/>
      </rPr>
      <t xml:space="preserve"> – State reimbursement for a portion of the property tax revenue loss associated with the property tax exemption provided to veterans.</t>
    </r>
  </si>
  <si>
    <r>
      <t>9.</t>
    </r>
    <r>
      <rPr>
        <b/>
        <sz val="7"/>
        <color theme="1"/>
        <rFont val="Times New Roman"/>
        <family val="1"/>
      </rPr>
      <t xml:space="preserve">       </t>
    </r>
    <r>
      <rPr>
        <b/>
        <u/>
        <sz val="10"/>
        <color theme="1"/>
        <rFont val="Calibri"/>
        <family val="2"/>
        <scheme val="minor"/>
      </rPr>
      <t>Housing and Community Development</t>
    </r>
    <r>
      <rPr>
        <sz val="10"/>
        <color theme="1"/>
        <rFont val="Calibri"/>
        <family val="2"/>
        <scheme val="minor"/>
      </rPr>
      <t xml:space="preserve"> – State aid for construction or operation of public housing, rent subsidy programs, repair and renovation of existing houses, and rural, urban, and community development.</t>
    </r>
  </si>
  <si>
    <r>
      <t>10.</t>
    </r>
    <r>
      <rPr>
        <b/>
        <sz val="7"/>
        <color theme="1"/>
        <rFont val="Times New Roman"/>
        <family val="1"/>
      </rPr>
      <t xml:space="preserve">    </t>
    </r>
    <r>
      <rPr>
        <b/>
        <u/>
        <sz val="10"/>
        <color theme="1"/>
        <rFont val="Calibri"/>
        <family val="2"/>
        <scheme val="minor"/>
      </rPr>
      <t>All Other State Revenue</t>
    </r>
    <r>
      <rPr>
        <sz val="10"/>
        <color theme="1"/>
        <rFont val="Calibri"/>
        <family val="2"/>
        <scheme val="minor"/>
      </rPr>
      <t xml:space="preserve"> – Other sources of state revenue not reported in any of the categories listed above including revenues received from the state for specified non-capital purposes or activities, such as comprehensive planning grants, Local Efficiency Fund grants, etc. and those restricted for capital investments, such as school construction, water/sewer line installation, etc.</t>
    </r>
  </si>
  <si>
    <t>FEDERAL REVENUE</t>
  </si>
  <si>
    <t>LOCAL REVENUE</t>
  </si>
  <si>
    <r>
      <t>1.</t>
    </r>
    <r>
      <rPr>
        <b/>
        <sz val="7"/>
        <color theme="1"/>
        <rFont val="Times New Roman"/>
        <family val="1"/>
      </rPr>
      <t xml:space="preserve">       </t>
    </r>
    <r>
      <rPr>
        <b/>
        <u/>
        <sz val="10"/>
        <color theme="1"/>
        <rFont val="Calibri"/>
        <family val="2"/>
        <scheme val="minor"/>
      </rPr>
      <t>Education</t>
    </r>
    <r>
      <rPr>
        <sz val="10"/>
        <color theme="1"/>
        <rFont val="Calibri"/>
        <family val="2"/>
        <scheme val="minor"/>
      </rPr>
      <t xml:space="preserve"> – Revenues received from local governments (special districts, county, city, town, villages, plantations, etc.) for tuition and payments for municipal schools.</t>
    </r>
  </si>
  <si>
    <r>
      <t>2.</t>
    </r>
    <r>
      <rPr>
        <b/>
        <sz val="7"/>
        <color theme="1"/>
        <rFont val="Times New Roman"/>
        <family val="1"/>
      </rPr>
      <t xml:space="preserve">       </t>
    </r>
    <r>
      <rPr>
        <b/>
        <u/>
        <sz val="10"/>
        <color theme="1"/>
        <rFont val="Calibri"/>
        <family val="2"/>
        <scheme val="minor"/>
      </rPr>
      <t>All Other Local Revenue</t>
    </r>
    <r>
      <rPr>
        <sz val="10"/>
        <color theme="1"/>
        <rFont val="Calibri"/>
        <family val="2"/>
        <scheme val="minor"/>
      </rPr>
      <t xml:space="preserve"> – Revenues received from local governments (special districts, county, city, town, villages, plantations, etc.) for all other purposes.</t>
    </r>
  </si>
  <si>
    <t>OTHER REVENUE</t>
  </si>
  <si>
    <r>
      <t>1.</t>
    </r>
    <r>
      <rPr>
        <b/>
        <sz val="7"/>
        <color theme="1"/>
        <rFont val="Times New Roman"/>
        <family val="1"/>
      </rPr>
      <t xml:space="preserve">       </t>
    </r>
    <r>
      <rPr>
        <b/>
        <u/>
        <sz val="10"/>
        <color theme="1"/>
        <rFont val="Calibri"/>
        <family val="2"/>
        <scheme val="minor"/>
      </rPr>
      <t>Investment Earnings</t>
    </r>
    <r>
      <rPr>
        <sz val="10"/>
        <color theme="1"/>
        <rFont val="Calibri"/>
        <family val="2"/>
        <scheme val="minor"/>
      </rPr>
      <t xml:space="preserve"> – Include all bank interest and investment income.</t>
    </r>
  </si>
  <si>
    <r>
      <t>2.</t>
    </r>
    <r>
      <rPr>
        <b/>
        <sz val="7"/>
        <color theme="1"/>
        <rFont val="Times New Roman"/>
        <family val="1"/>
      </rPr>
      <t xml:space="preserve">       </t>
    </r>
    <r>
      <rPr>
        <b/>
        <u/>
        <sz val="10"/>
        <color theme="1"/>
        <rFont val="Calibri"/>
        <family val="2"/>
        <scheme val="minor"/>
      </rPr>
      <t>Appropriations from Surplus</t>
    </r>
    <r>
      <rPr>
        <sz val="10"/>
        <color theme="1"/>
        <rFont val="Calibri"/>
        <family val="2"/>
        <scheme val="minor"/>
      </rPr>
      <t xml:space="preserve"> – Amount of revenue appropriated from the undesignated fund balance (“surplus”) used to minimize property tax impact.</t>
    </r>
  </si>
  <si>
    <r>
      <t>3.</t>
    </r>
    <r>
      <rPr>
        <b/>
        <sz val="7"/>
        <color theme="1"/>
        <rFont val="Times New Roman"/>
        <family val="1"/>
      </rPr>
      <t xml:space="preserve">       </t>
    </r>
    <r>
      <rPr>
        <b/>
        <u/>
        <sz val="10"/>
        <color theme="1"/>
        <rFont val="Calibri"/>
        <family val="2"/>
        <scheme val="minor"/>
      </rPr>
      <t>Appropriations from Reserve or Trust Funds</t>
    </r>
    <r>
      <rPr>
        <sz val="10"/>
        <color theme="1"/>
        <rFont val="Calibri"/>
        <family val="2"/>
        <scheme val="minor"/>
      </rPr>
      <t xml:space="preserve"> – Amount of reserve or trust fund revenues used to fund particular projects or programs.</t>
    </r>
  </si>
  <si>
    <r>
      <t>4.</t>
    </r>
    <r>
      <rPr>
        <b/>
        <sz val="7"/>
        <color theme="1"/>
        <rFont val="Times New Roman"/>
        <family val="1"/>
      </rPr>
      <t xml:space="preserve">       </t>
    </r>
    <r>
      <rPr>
        <b/>
        <u/>
        <sz val="10"/>
        <color theme="1"/>
        <rFont val="Calibri"/>
        <family val="2"/>
        <scheme val="minor"/>
      </rPr>
      <t>Contributions and Donations from Private Sources</t>
    </r>
    <r>
      <rPr>
        <sz val="10"/>
        <color theme="1"/>
        <rFont val="Calibri"/>
        <family val="2"/>
        <scheme val="minor"/>
      </rPr>
      <t xml:space="preserve"> – Revenues generated by private contributions or donations (e.g., donations for annual fireworks display, development of a new park, etc.).</t>
    </r>
  </si>
  <si>
    <r>
      <t>5.</t>
    </r>
    <r>
      <rPr>
        <b/>
        <sz val="7"/>
        <color theme="1"/>
        <rFont val="Times New Roman"/>
        <family val="1"/>
      </rPr>
      <t xml:space="preserve">       </t>
    </r>
    <r>
      <rPr>
        <b/>
        <u/>
        <sz val="10"/>
        <color theme="1"/>
        <rFont val="Calibri"/>
        <family val="2"/>
        <scheme val="minor"/>
      </rPr>
      <t>Sale of Municipal Assets or Property</t>
    </r>
    <r>
      <rPr>
        <sz val="10"/>
        <color theme="1"/>
        <rFont val="Calibri"/>
        <family val="2"/>
        <scheme val="minor"/>
      </rPr>
      <t xml:space="preserve"> – Revenue generated by the sale of municipal assets or property, such as municipal vehicles, tax acquired property, etc.</t>
    </r>
  </si>
  <si>
    <r>
      <t>6.</t>
    </r>
    <r>
      <rPr>
        <b/>
        <sz val="7"/>
        <color theme="1"/>
        <rFont val="Times New Roman"/>
        <family val="1"/>
      </rPr>
      <t xml:space="preserve">       </t>
    </r>
    <r>
      <rPr>
        <b/>
        <u/>
        <sz val="10"/>
        <color theme="1"/>
        <rFont val="Calibri"/>
        <family val="2"/>
        <scheme val="minor"/>
      </rPr>
      <t>Insurance Claims and Refunds</t>
    </r>
    <r>
      <rPr>
        <sz val="10"/>
        <color theme="1"/>
        <rFont val="Calibri"/>
        <family val="2"/>
        <scheme val="minor"/>
      </rPr>
      <t xml:space="preserve"> – Revenue generated by insurance claim payouts or refunds.</t>
    </r>
  </si>
  <si>
    <r>
      <t>7.</t>
    </r>
    <r>
      <rPr>
        <b/>
        <sz val="7"/>
        <color theme="1"/>
        <rFont val="Times New Roman"/>
        <family val="1"/>
      </rPr>
      <t xml:space="preserve">       </t>
    </r>
    <r>
      <rPr>
        <b/>
        <u/>
        <sz val="10"/>
        <color theme="1"/>
        <rFont val="Calibri"/>
        <family val="2"/>
        <scheme val="minor"/>
      </rPr>
      <t>Other Revenues (please specify)</t>
    </r>
    <r>
      <rPr>
        <sz val="10"/>
        <color theme="1"/>
        <rFont val="Calibri"/>
        <family val="2"/>
        <scheme val="minor"/>
      </rPr>
      <t xml:space="preserve"> – Other sources of revenues not reported in any of the categories listed above.</t>
    </r>
  </si>
  <si>
    <t>Section II - EXPENDITURES</t>
  </si>
  <si>
    <t>GENERAL INSTRUCTIONS</t>
  </si>
  <si>
    <t>GENERAL GOVERNMENT</t>
  </si>
  <si>
    <t>PUBLIC SAFETY</t>
  </si>
  <si>
    <r>
      <t>1.</t>
    </r>
    <r>
      <rPr>
        <b/>
        <sz val="7"/>
        <color theme="1"/>
        <rFont val="Times New Roman"/>
        <family val="1"/>
      </rPr>
      <t xml:space="preserve">       </t>
    </r>
    <r>
      <rPr>
        <b/>
        <u/>
        <sz val="10"/>
        <color theme="1"/>
        <rFont val="Calibri"/>
        <family val="2"/>
        <scheme val="minor"/>
      </rPr>
      <t>Police</t>
    </r>
    <r>
      <rPr>
        <sz val="10"/>
        <color theme="1"/>
        <rFont val="Calibri"/>
        <family val="2"/>
        <scheme val="minor"/>
      </rPr>
      <t xml:space="preserve"> – Expenditures for law enforcement services.</t>
    </r>
  </si>
  <si>
    <r>
      <t>2.</t>
    </r>
    <r>
      <rPr>
        <b/>
        <sz val="7"/>
        <color theme="1"/>
        <rFont val="Times New Roman"/>
        <family val="1"/>
      </rPr>
      <t xml:space="preserve">       </t>
    </r>
    <r>
      <rPr>
        <b/>
        <u/>
        <sz val="10"/>
        <color theme="1"/>
        <rFont val="Calibri"/>
        <family val="2"/>
        <scheme val="minor"/>
      </rPr>
      <t>Fire</t>
    </r>
    <r>
      <rPr>
        <sz val="10"/>
        <color theme="1"/>
        <rFont val="Calibri"/>
        <family val="2"/>
        <scheme val="minor"/>
      </rPr>
      <t xml:space="preserve"> – Expenditures for fire protection services including fire hydrants.</t>
    </r>
  </si>
  <si>
    <r>
      <t>3.</t>
    </r>
    <r>
      <rPr>
        <b/>
        <sz val="7"/>
        <color theme="1"/>
        <rFont val="Times New Roman"/>
        <family val="1"/>
      </rPr>
      <t xml:space="preserve">       </t>
    </r>
    <r>
      <rPr>
        <b/>
        <u/>
        <sz val="10"/>
        <color theme="1"/>
        <rFont val="Calibri"/>
        <family val="2"/>
        <scheme val="minor"/>
      </rPr>
      <t>Emergency Medical Services</t>
    </r>
    <r>
      <rPr>
        <sz val="10"/>
        <color theme="1"/>
        <rFont val="Calibri"/>
        <family val="2"/>
        <scheme val="minor"/>
      </rPr>
      <t xml:space="preserve"> – Expenditures for emergency medical services, including rescue, medical first responders, ambulance, etc.</t>
    </r>
  </si>
  <si>
    <r>
      <t>4.</t>
    </r>
    <r>
      <rPr>
        <b/>
        <sz val="7"/>
        <color theme="1"/>
        <rFont val="Times New Roman"/>
        <family val="1"/>
      </rPr>
      <t xml:space="preserve">       </t>
    </r>
    <r>
      <rPr>
        <b/>
        <u/>
        <sz val="10"/>
        <color theme="1"/>
        <rFont val="Calibri"/>
        <family val="2"/>
        <scheme val="minor"/>
      </rPr>
      <t>Building Inspection/Codes Enforcement</t>
    </r>
    <r>
      <rPr>
        <sz val="10"/>
        <color theme="1"/>
        <rFont val="Calibri"/>
        <family val="2"/>
        <scheme val="minor"/>
      </rPr>
      <t xml:space="preserve"> – Expenditures for providing code office services (e.g., code enforcement officer, licensed plumbing inspector, building inspector, etc.).</t>
    </r>
  </si>
  <si>
    <r>
      <t>5.</t>
    </r>
    <r>
      <rPr>
        <b/>
        <sz val="7"/>
        <color theme="1"/>
        <rFont val="Times New Roman"/>
        <family val="1"/>
      </rPr>
      <t xml:space="preserve">       </t>
    </r>
    <r>
      <rPr>
        <b/>
        <u/>
        <sz val="10"/>
        <color theme="1"/>
        <rFont val="Calibri"/>
        <family val="2"/>
        <scheme val="minor"/>
      </rPr>
      <t>Harbor Master</t>
    </r>
    <r>
      <rPr>
        <sz val="10"/>
        <color theme="1"/>
        <rFont val="Calibri"/>
        <family val="2"/>
        <scheme val="minor"/>
      </rPr>
      <t xml:space="preserve"> – Expenditures for providing harbor master services, including issuing mooring permits and managing the harbor area.</t>
    </r>
  </si>
  <si>
    <r>
      <t>6.</t>
    </r>
    <r>
      <rPr>
        <b/>
        <sz val="7"/>
        <color theme="1"/>
        <rFont val="Times New Roman"/>
        <family val="1"/>
      </rPr>
      <t xml:space="preserve">       </t>
    </r>
    <r>
      <rPr>
        <b/>
        <u/>
        <sz val="10"/>
        <color theme="1"/>
        <rFont val="Calibri"/>
        <family val="2"/>
        <scheme val="minor"/>
      </rPr>
      <t>Other Public Safety (please specify)</t>
    </r>
    <r>
      <rPr>
        <sz val="10"/>
        <color theme="1"/>
        <rFont val="Calibri"/>
        <family val="2"/>
        <scheme val="minor"/>
      </rPr>
      <t xml:space="preserve"> – Other expenditures not reported in any of the categories listed above.</t>
    </r>
  </si>
  <si>
    <t>ROADS</t>
  </si>
  <si>
    <t>SOLID WASTE AND RECYCLING</t>
  </si>
  <si>
    <t>WATER AND SEWER</t>
  </si>
  <si>
    <r>
      <t>1.</t>
    </r>
    <r>
      <rPr>
        <b/>
        <sz val="7"/>
        <color theme="1"/>
        <rFont val="Times New Roman"/>
        <family val="1"/>
      </rPr>
      <t xml:space="preserve">       </t>
    </r>
    <r>
      <rPr>
        <b/>
        <u/>
        <sz val="10"/>
        <color theme="1"/>
        <rFont val="Calibri"/>
        <family val="2"/>
        <scheme val="minor"/>
      </rPr>
      <t>Water Services</t>
    </r>
    <r>
      <rPr>
        <sz val="10"/>
        <color theme="1"/>
        <rFont val="Calibri"/>
        <family val="2"/>
        <scheme val="minor"/>
      </rPr>
      <t xml:space="preserve"> – Expenditures for providing water services to the community.  </t>
    </r>
    <r>
      <rPr>
        <u/>
        <sz val="10"/>
        <color theme="1"/>
        <rFont val="Calibri"/>
        <family val="2"/>
        <scheme val="minor"/>
      </rPr>
      <t>Report information for municipal departments only</t>
    </r>
    <r>
      <rPr>
        <sz val="10"/>
        <color theme="1"/>
        <rFont val="Calibri"/>
        <family val="2"/>
        <scheme val="minor"/>
      </rPr>
      <t>.</t>
    </r>
  </si>
  <si>
    <r>
      <t>2.</t>
    </r>
    <r>
      <rPr>
        <b/>
        <sz val="7"/>
        <color theme="1"/>
        <rFont val="Times New Roman"/>
        <family val="1"/>
      </rPr>
      <t xml:space="preserve">       </t>
    </r>
    <r>
      <rPr>
        <b/>
        <u/>
        <sz val="10"/>
        <color theme="1"/>
        <rFont val="Calibri"/>
        <family val="2"/>
        <scheme val="minor"/>
      </rPr>
      <t>Sewer Services</t>
    </r>
    <r>
      <rPr>
        <sz val="10"/>
        <color theme="1"/>
        <rFont val="Calibri"/>
        <family val="2"/>
        <scheme val="minor"/>
      </rPr>
      <t xml:space="preserve"> – Expenditures for providing sewer services to the community.  </t>
    </r>
    <r>
      <rPr>
        <u/>
        <sz val="10"/>
        <color theme="1"/>
        <rFont val="Calibri"/>
        <family val="2"/>
        <scheme val="minor"/>
      </rPr>
      <t>Report information for municipal departments only</t>
    </r>
    <r>
      <rPr>
        <sz val="10"/>
        <color theme="1"/>
        <rFont val="Calibri"/>
        <family val="2"/>
        <scheme val="minor"/>
      </rPr>
      <t>.</t>
    </r>
  </si>
  <si>
    <t>HEALTH</t>
  </si>
  <si>
    <t>WELFARE AND SOCIAL SERVICES</t>
  </si>
  <si>
    <t>ECONOMIC DEVELOPMENT</t>
  </si>
  <si>
    <r>
      <t>1.</t>
    </r>
    <r>
      <rPr>
        <b/>
        <sz val="7"/>
        <color theme="1"/>
        <rFont val="Times New Roman"/>
        <family val="1"/>
      </rPr>
      <t xml:space="preserve">       </t>
    </r>
    <r>
      <rPr>
        <b/>
        <u/>
        <sz val="10"/>
        <color theme="1"/>
        <rFont val="Calibri"/>
        <family val="2"/>
        <scheme val="minor"/>
      </rPr>
      <t>Administration</t>
    </r>
    <r>
      <rPr>
        <sz val="10"/>
        <color theme="1"/>
        <rFont val="Calibri"/>
        <family val="2"/>
        <scheme val="minor"/>
      </rPr>
      <t xml:space="preserve"> – Expenditures for the administration of municipal economic development programs.  Do not include Tax Increment Financing (TIF) projects.</t>
    </r>
  </si>
  <si>
    <r>
      <t>2.</t>
    </r>
    <r>
      <rPr>
        <b/>
        <sz val="7"/>
        <color theme="1"/>
        <rFont val="Times New Roman"/>
        <family val="1"/>
      </rPr>
      <t xml:space="preserve">       </t>
    </r>
    <r>
      <rPr>
        <b/>
        <u/>
        <sz val="10"/>
        <color theme="1"/>
        <rFont val="Calibri"/>
        <family val="2"/>
        <scheme val="minor"/>
      </rPr>
      <t>Economic Development</t>
    </r>
    <r>
      <rPr>
        <sz val="10"/>
        <color theme="1"/>
        <rFont val="Calibri"/>
        <family val="2"/>
        <scheme val="minor"/>
      </rPr>
      <t xml:space="preserve"> – Expenditures for direct economic development programs, e.g., municipal share of a downtown redevelopment project, etc.</t>
    </r>
  </si>
  <si>
    <r>
      <t>3.</t>
    </r>
    <r>
      <rPr>
        <b/>
        <sz val="7"/>
        <color theme="1"/>
        <rFont val="Times New Roman"/>
        <family val="1"/>
      </rPr>
      <t xml:space="preserve">       </t>
    </r>
    <r>
      <rPr>
        <b/>
        <u/>
        <sz val="10"/>
        <color theme="1"/>
        <rFont val="Calibri"/>
        <family val="2"/>
        <scheme val="minor"/>
      </rPr>
      <t>TIF Expenditures</t>
    </r>
    <r>
      <rPr>
        <sz val="10"/>
        <color theme="1"/>
        <rFont val="Calibri"/>
        <family val="2"/>
        <scheme val="minor"/>
      </rPr>
      <t xml:space="preserve"> – Total expenditures for TIF projects, including developer and municipal expenditures.</t>
    </r>
  </si>
  <si>
    <r>
      <t>4.</t>
    </r>
    <r>
      <rPr>
        <b/>
        <sz val="7"/>
        <color theme="1"/>
        <rFont val="Times New Roman"/>
        <family val="1"/>
      </rPr>
      <t xml:space="preserve">       </t>
    </r>
    <r>
      <rPr>
        <b/>
        <u/>
        <sz val="10"/>
        <color theme="1"/>
        <rFont val="Calibri"/>
        <family val="2"/>
        <scheme val="minor"/>
      </rPr>
      <t>Housing and Community Development</t>
    </r>
    <r>
      <rPr>
        <sz val="10"/>
        <color theme="1"/>
        <rFont val="Calibri"/>
        <family val="2"/>
        <scheme val="minor"/>
      </rPr>
      <t xml:space="preserve"> – Expenditures for construction, operation, and support of housing and redevelopment projects and other activities to promote public and private housing and community development</t>
    </r>
    <r>
      <rPr>
        <b/>
        <sz val="10"/>
        <color theme="1"/>
        <rFont val="Calibri"/>
        <family val="2"/>
        <scheme val="minor"/>
      </rPr>
      <t>.</t>
    </r>
  </si>
  <si>
    <t>CULTURE AND RECREATION</t>
  </si>
  <si>
    <r>
      <t>2.</t>
    </r>
    <r>
      <rPr>
        <b/>
        <sz val="7"/>
        <color theme="1"/>
        <rFont val="Times New Roman"/>
        <family val="1"/>
      </rPr>
      <t xml:space="preserve">       </t>
    </r>
    <r>
      <rPr>
        <b/>
        <u/>
        <sz val="10"/>
        <color theme="1"/>
        <rFont val="Calibri"/>
        <family val="2"/>
        <scheme val="minor"/>
      </rPr>
      <t>Library</t>
    </r>
    <r>
      <rPr>
        <sz val="10"/>
        <color theme="1"/>
        <rFont val="Calibri"/>
        <family val="2"/>
        <scheme val="minor"/>
      </rPr>
      <t xml:space="preserve"> – Expenditures for library services.  </t>
    </r>
    <r>
      <rPr>
        <u/>
        <sz val="10"/>
        <color theme="1"/>
        <rFont val="Calibri"/>
        <family val="2"/>
        <scheme val="minor"/>
      </rPr>
      <t>Do not include school libraries</t>
    </r>
    <r>
      <rPr>
        <sz val="10"/>
        <color theme="1"/>
        <rFont val="Calibri"/>
        <family val="2"/>
        <scheme val="minor"/>
      </rPr>
      <t>.</t>
    </r>
  </si>
  <si>
    <t>MISCELLANEOUS</t>
  </si>
  <si>
    <r>
      <t>1.</t>
    </r>
    <r>
      <rPr>
        <b/>
        <sz val="7"/>
        <color theme="1"/>
        <rFont val="Times New Roman"/>
        <family val="1"/>
      </rPr>
      <t xml:space="preserve">       </t>
    </r>
    <r>
      <rPr>
        <b/>
        <u/>
        <sz val="10"/>
        <color theme="1"/>
        <rFont val="Calibri"/>
        <family val="2"/>
        <scheme val="minor"/>
      </rPr>
      <t>Natural Resources</t>
    </r>
    <r>
      <rPr>
        <sz val="10"/>
        <color theme="1"/>
        <rFont val="Calibri"/>
        <family val="2"/>
        <scheme val="minor"/>
      </rPr>
      <t xml:space="preserve"> – Expenditures related to water resources, mineral resources, agriculture, and the regulation of industries which develop, utilize, or affect natural resources, as well as the regulation of agricultural products and establishments.  Includes conservation, promotion, and development activities related to agriculture and natural resources (soil, water, energy, minerals, etc.).</t>
    </r>
  </si>
  <si>
    <r>
      <t>2.</t>
    </r>
    <r>
      <rPr>
        <b/>
        <sz val="7"/>
        <color theme="1"/>
        <rFont val="Times New Roman"/>
        <family val="1"/>
      </rPr>
      <t xml:space="preserve">       </t>
    </r>
    <r>
      <rPr>
        <b/>
        <u/>
        <sz val="10"/>
        <color theme="1"/>
        <rFont val="Calibri"/>
        <family val="2"/>
        <scheme val="minor"/>
      </rPr>
      <t>Airports</t>
    </r>
    <r>
      <rPr>
        <sz val="10"/>
        <color theme="1"/>
        <rFont val="Calibri"/>
        <family val="2"/>
        <scheme val="minor"/>
      </rPr>
      <t xml:space="preserve"> – Expenditures for the provision, operation, construction, and support of airport facilities serving the public at-large on a scheduled and unscheduled basis.</t>
    </r>
  </si>
  <si>
    <r>
      <t>3.</t>
    </r>
    <r>
      <rPr>
        <b/>
        <sz val="7"/>
        <color theme="1"/>
        <rFont val="Times New Roman"/>
        <family val="1"/>
      </rPr>
      <t xml:space="preserve">       </t>
    </r>
    <r>
      <rPr>
        <b/>
        <u/>
        <sz val="10"/>
        <color theme="1"/>
        <rFont val="Calibri"/>
        <family val="2"/>
        <scheme val="minor"/>
      </rPr>
      <t>Parking Facilities</t>
    </r>
    <r>
      <rPr>
        <sz val="10"/>
        <color theme="1"/>
        <rFont val="Calibri"/>
        <family val="2"/>
        <scheme val="minor"/>
      </rPr>
      <t xml:space="preserve"> – Expenditures for the provision, construction, maintenance, and operation of public parking facilities operated on a commercial basis (parking garages, lots, meters, etc.).</t>
    </r>
  </si>
  <si>
    <r>
      <t>4.</t>
    </r>
    <r>
      <rPr>
        <b/>
        <sz val="7"/>
        <color theme="1"/>
        <rFont val="Times New Roman"/>
        <family val="1"/>
      </rPr>
      <t xml:space="preserve">       </t>
    </r>
    <r>
      <rPr>
        <b/>
        <u/>
        <sz val="10"/>
        <color theme="1"/>
        <rFont val="Calibri"/>
        <family val="2"/>
        <scheme val="minor"/>
      </rPr>
      <t>Transit or Bus System</t>
    </r>
    <r>
      <rPr>
        <sz val="10"/>
        <color theme="1"/>
        <rFont val="Calibri"/>
        <family val="2"/>
        <scheme val="minor"/>
      </rPr>
      <t xml:space="preserve"> – Expenditures for the operation, maintenance, and construction of public mass transit systems (surface rail, buses, etc.).</t>
    </r>
  </si>
  <si>
    <r>
      <t>5.</t>
    </r>
    <r>
      <rPr>
        <b/>
        <sz val="7"/>
        <color theme="1"/>
        <rFont val="Times New Roman"/>
        <family val="1"/>
      </rPr>
      <t xml:space="preserve">       </t>
    </r>
    <r>
      <rPr>
        <b/>
        <u/>
        <sz val="10"/>
        <color theme="1"/>
        <rFont val="Calibri"/>
        <family val="2"/>
        <scheme val="minor"/>
      </rPr>
      <t>Sea Ports</t>
    </r>
    <r>
      <rPr>
        <sz val="10"/>
        <color theme="1"/>
        <rFont val="Calibri"/>
        <family val="2"/>
        <scheme val="minor"/>
      </rPr>
      <t xml:space="preserve"> – Expenditures for the provision, construction, operation, maintenance, and support of public waterways and harbors, docks, wharves, and related marine terminal facilities; and the regulation of the water transportation industry.</t>
    </r>
  </si>
  <si>
    <t>OTHER EXPENDITURES</t>
  </si>
  <si>
    <t>INTERGOVERNMENTAL EXPENDITURE</t>
  </si>
  <si>
    <t>EMPLOYEE BENEFITS</t>
  </si>
  <si>
    <r>
      <t>1.</t>
    </r>
    <r>
      <rPr>
        <b/>
        <sz val="7"/>
        <color theme="1"/>
        <rFont val="Times New Roman"/>
        <family val="1"/>
      </rPr>
      <t xml:space="preserve">       </t>
    </r>
    <r>
      <rPr>
        <b/>
        <u/>
        <sz val="10"/>
        <color theme="1"/>
        <rFont val="Calibri"/>
        <family val="2"/>
        <scheme val="minor"/>
      </rPr>
      <t>Employee Benefits</t>
    </r>
    <r>
      <rPr>
        <sz val="10"/>
        <color theme="1"/>
        <rFont val="Calibri"/>
        <family val="2"/>
        <scheme val="minor"/>
      </rPr>
      <t xml:space="preserve"> – For all municipal employees include all social security contributions, Maine State Retirement System contributions, other retirement contributions, health and dental premium payments, workers compensation payments, etc.</t>
    </r>
  </si>
  <si>
    <t>Section III – PERSONNEL EXPENDITURES</t>
  </si>
  <si>
    <r>
      <t>Personnel Expenditures</t>
    </r>
    <r>
      <rPr>
        <sz val="10"/>
        <color theme="1"/>
        <rFont val="Calibri"/>
        <family val="2"/>
        <scheme val="minor"/>
      </rPr>
      <t xml:space="preserve"> – Total salaries and wages reported in the expenditure categories listed above.  Include salaries and wages paid to municipal employees working on construction projects.</t>
    </r>
  </si>
  <si>
    <t>Section IV – INDEBTEDNESS</t>
  </si>
  <si>
    <t>LONG TERM DEBT</t>
  </si>
  <si>
    <r>
      <t>a.</t>
    </r>
    <r>
      <rPr>
        <b/>
        <sz val="7"/>
        <color theme="1"/>
        <rFont val="Times New Roman"/>
        <family val="1"/>
      </rPr>
      <t xml:space="preserve">       </t>
    </r>
    <r>
      <rPr>
        <sz val="10"/>
        <color theme="1"/>
        <rFont val="Calibri"/>
        <family val="2"/>
        <scheme val="minor"/>
      </rPr>
      <t>Outstanding at beginning of fiscal year – Debt at beginning of fiscal year.</t>
    </r>
  </si>
  <si>
    <r>
      <t>b.</t>
    </r>
    <r>
      <rPr>
        <b/>
        <sz val="7"/>
        <color theme="1"/>
        <rFont val="Times New Roman"/>
        <family val="1"/>
      </rPr>
      <t xml:space="preserve">       </t>
    </r>
    <r>
      <rPr>
        <sz val="10"/>
        <color theme="1"/>
        <rFont val="Calibri"/>
        <family val="2"/>
        <scheme val="minor"/>
      </rPr>
      <t>Issued during fiscal year – New bonds and notes.</t>
    </r>
  </si>
  <si>
    <r>
      <t>c.</t>
    </r>
    <r>
      <rPr>
        <b/>
        <sz val="7"/>
        <color theme="1"/>
        <rFont val="Times New Roman"/>
        <family val="1"/>
      </rPr>
      <t xml:space="preserve">        </t>
    </r>
    <r>
      <rPr>
        <sz val="10"/>
        <color theme="1"/>
        <rFont val="Calibri"/>
        <family val="2"/>
        <scheme val="minor"/>
      </rPr>
      <t>Retired during fiscal year – Debt principal paid during fiscal year.</t>
    </r>
  </si>
  <si>
    <r>
      <t>d.</t>
    </r>
    <r>
      <rPr>
        <b/>
        <sz val="7"/>
        <color theme="1"/>
        <rFont val="Times New Roman"/>
        <family val="1"/>
      </rPr>
      <t xml:space="preserve">       </t>
    </r>
    <r>
      <rPr>
        <sz val="10"/>
        <color theme="1"/>
        <rFont val="Calibri"/>
        <family val="2"/>
        <scheme val="minor"/>
      </rPr>
      <t>Outstanding at end of fiscal year – Debt at the end of the fiscal year</t>
    </r>
  </si>
  <si>
    <r>
      <t>e.</t>
    </r>
    <r>
      <rPr>
        <b/>
        <sz val="7"/>
        <color theme="1"/>
        <rFont val="Times New Roman"/>
        <family val="1"/>
      </rPr>
      <t xml:space="preserve">       </t>
    </r>
    <r>
      <rPr>
        <sz val="10"/>
        <color theme="1"/>
        <rFont val="Calibri"/>
        <family val="2"/>
        <scheme val="minor"/>
      </rPr>
      <t>Interest on water supply system debt – Interest paid on water system debt.</t>
    </r>
  </si>
  <si>
    <r>
      <t>f.</t>
    </r>
    <r>
      <rPr>
        <b/>
        <sz val="7"/>
        <color theme="1"/>
        <rFont val="Times New Roman"/>
        <family val="1"/>
      </rPr>
      <t xml:space="preserve">        </t>
    </r>
    <r>
      <rPr>
        <sz val="10"/>
        <color theme="1"/>
        <rFont val="Calibri"/>
        <family val="2"/>
        <scheme val="minor"/>
      </rPr>
      <t>Interest on transit or bus system debt – Interest paid on transit system debt.</t>
    </r>
  </si>
  <si>
    <r>
      <t>g.</t>
    </r>
    <r>
      <rPr>
        <b/>
        <sz val="7"/>
        <color theme="1"/>
        <rFont val="Times New Roman"/>
        <family val="1"/>
      </rPr>
      <t xml:space="preserve">       </t>
    </r>
    <r>
      <rPr>
        <sz val="10"/>
        <color theme="1"/>
        <rFont val="Calibri"/>
        <family val="2"/>
        <scheme val="minor"/>
      </rPr>
      <t>Interest on all other debt – Interest paid on all other debt.</t>
    </r>
  </si>
  <si>
    <t>SHORT TERM DEBT</t>
  </si>
  <si>
    <r>
      <t>1.</t>
    </r>
    <r>
      <rPr>
        <b/>
        <sz val="7"/>
        <color theme="1"/>
        <rFont val="Times New Roman"/>
        <family val="1"/>
      </rPr>
      <t xml:space="preserve">       </t>
    </r>
    <r>
      <rPr>
        <b/>
        <u/>
        <sz val="10"/>
        <color theme="1"/>
        <rFont val="Calibri"/>
        <family val="2"/>
        <scheme val="minor"/>
      </rPr>
      <t>Principal and Interest on Short Term Bonds and Notes</t>
    </r>
  </si>
  <si>
    <r>
      <t>b.</t>
    </r>
    <r>
      <rPr>
        <b/>
        <sz val="7"/>
        <color theme="1"/>
        <rFont val="Times New Roman"/>
        <family val="1"/>
      </rPr>
      <t xml:space="preserve">       </t>
    </r>
    <r>
      <rPr>
        <sz val="10"/>
        <color theme="1"/>
        <rFont val="Calibri"/>
        <family val="2"/>
        <scheme val="minor"/>
      </rPr>
      <t>Outstanding at end of fiscal year – Debt at the end of the fiscal year.</t>
    </r>
  </si>
  <si>
    <r>
      <t>c.</t>
    </r>
    <r>
      <rPr>
        <b/>
        <sz val="7"/>
        <color theme="1"/>
        <rFont val="Times New Roman"/>
        <family val="1"/>
      </rPr>
      <t xml:space="preserve">        </t>
    </r>
    <r>
      <rPr>
        <sz val="10"/>
        <color theme="1"/>
        <rFont val="Calibri"/>
        <family val="2"/>
        <scheme val="minor"/>
      </rPr>
      <t>Interest paid – Interest paid on short-term debt.</t>
    </r>
  </si>
  <si>
    <t>Section V – FUND TRANSFERS</t>
  </si>
  <si>
    <r>
      <t>1.</t>
    </r>
    <r>
      <rPr>
        <b/>
        <sz val="7"/>
        <color theme="1"/>
        <rFont val="Times New Roman"/>
        <family val="1"/>
      </rPr>
      <t xml:space="preserve">       </t>
    </r>
    <r>
      <rPr>
        <b/>
        <u/>
        <sz val="10"/>
        <color theme="1"/>
        <rFont val="Calibri"/>
        <family val="2"/>
        <scheme val="minor"/>
      </rPr>
      <t>Transfers to Special Revenue Funds</t>
    </r>
    <r>
      <rPr>
        <sz val="10"/>
        <color theme="1"/>
        <rFont val="Calibri"/>
        <family val="2"/>
        <scheme val="minor"/>
      </rPr>
      <t xml:space="preserve"> – Transfers from the General Fund (or other fund) to special revenue funds, such as the community park development fund.</t>
    </r>
  </si>
  <si>
    <r>
      <t>2.</t>
    </r>
    <r>
      <rPr>
        <b/>
        <sz val="7"/>
        <color theme="1"/>
        <rFont val="Times New Roman"/>
        <family val="1"/>
      </rPr>
      <t xml:space="preserve">       </t>
    </r>
    <r>
      <rPr>
        <b/>
        <u/>
        <sz val="10"/>
        <color theme="1"/>
        <rFont val="Calibri"/>
        <family val="2"/>
        <scheme val="minor"/>
      </rPr>
      <t>Transfers to Capital Project Funds</t>
    </r>
    <r>
      <rPr>
        <sz val="10"/>
        <color theme="1"/>
        <rFont val="Calibri"/>
        <family val="2"/>
        <scheme val="minor"/>
      </rPr>
      <t xml:space="preserve"> – Transfers from the General Fund (or other fund) to capital project funds used to fund capital improvements to municipal road and sewer infrastructure, for example.</t>
    </r>
  </si>
  <si>
    <r>
      <t>3.</t>
    </r>
    <r>
      <rPr>
        <b/>
        <sz val="7"/>
        <color theme="1"/>
        <rFont val="Times New Roman"/>
        <family val="1"/>
      </rPr>
      <t xml:space="preserve">       </t>
    </r>
    <r>
      <rPr>
        <b/>
        <u/>
        <sz val="10"/>
        <color theme="1"/>
        <rFont val="Calibri"/>
        <family val="2"/>
        <scheme val="minor"/>
      </rPr>
      <t>Transfers to Capital Reserve Funds</t>
    </r>
    <r>
      <rPr>
        <sz val="10"/>
        <color theme="1"/>
        <rFont val="Calibri"/>
        <family val="2"/>
        <scheme val="minor"/>
      </rPr>
      <t xml:space="preserve"> – Transfers from the General Fund (or other fund) to capital reserve funds for the purpose of funding future capital expenditures.</t>
    </r>
  </si>
  <si>
    <r>
      <t>4.</t>
    </r>
    <r>
      <rPr>
        <b/>
        <sz val="7"/>
        <color theme="1"/>
        <rFont val="Times New Roman"/>
        <family val="1"/>
      </rPr>
      <t xml:space="preserve">       </t>
    </r>
    <r>
      <rPr>
        <b/>
        <u/>
        <sz val="10"/>
        <color theme="1"/>
        <rFont val="Calibri"/>
        <family val="2"/>
        <scheme val="minor"/>
      </rPr>
      <t>Other Transfers</t>
    </r>
    <r>
      <rPr>
        <sz val="10"/>
        <color theme="1"/>
        <rFont val="Calibri"/>
        <family val="2"/>
        <scheme val="minor"/>
      </rPr>
      <t xml:space="preserve"> – Other transfers not reported in any of the categories listed above.</t>
    </r>
  </si>
  <si>
    <t>Section VI – CASH AND INVESTMENTS HELD AT THE END OF FISCAL YEAR</t>
  </si>
  <si>
    <t>CASH AND INVESTMENTS</t>
  </si>
  <si>
    <t>2022 Local Government Finance Report</t>
  </si>
  <si>
    <r>
      <t>Capital Improvements</t>
    </r>
    <r>
      <rPr>
        <sz val="10"/>
        <color theme="1"/>
        <rFont val="Calibri"/>
        <family val="2"/>
        <scheme val="minor"/>
      </rPr>
      <t xml:space="preserve"> – Please include expenditures related to construction (e.g., road improvements, building additions, etc.) and lease principal payments and major equipment purchases.</t>
    </r>
  </si>
  <si>
    <r>
      <t>Current Operations</t>
    </r>
    <r>
      <rPr>
        <sz val="10"/>
        <color theme="1"/>
        <rFont val="Calibri"/>
        <family val="2"/>
        <scheme val="minor"/>
      </rPr>
      <t xml:space="preserve"> – Please include operating expenditures (salaries, wages, supplies, energy costs, etc.) and your employer contribution for employee benefits (e.g., Social Security, MSRS, dental, health, unemployment comp, worker's comp, 401, IRA, etc.).
          </t>
    </r>
    <r>
      <rPr>
        <b/>
        <i/>
        <u/>
        <sz val="10"/>
        <color theme="1"/>
        <rFont val="Calibri"/>
        <family val="2"/>
        <scheme val="minor"/>
      </rPr>
      <t>Exclude</t>
    </r>
    <r>
      <rPr>
        <u/>
        <sz val="10"/>
        <color theme="1"/>
        <rFont val="Calibri"/>
        <family val="2"/>
        <scheme val="minor"/>
      </rPr>
      <t xml:space="preserve"> amortization and depreciation costs unless otherwise stated.</t>
    </r>
    <r>
      <rPr>
        <sz val="10"/>
        <color theme="1"/>
        <rFont val="Calibri"/>
        <family val="2"/>
        <scheme val="minor"/>
      </rPr>
      <t xml:space="preserve">  
          </t>
    </r>
    <r>
      <rPr>
        <b/>
        <i/>
        <u/>
        <sz val="10"/>
        <color theme="1"/>
        <rFont val="Calibri"/>
        <family val="2"/>
        <scheme val="minor"/>
      </rPr>
      <t>Exclude</t>
    </r>
    <r>
      <rPr>
        <u/>
        <sz val="10"/>
        <color theme="1"/>
        <rFont val="Calibri"/>
        <family val="2"/>
        <scheme val="minor"/>
      </rPr>
      <t xml:space="preserve"> intergovernmental expenditures (please see Intergovernmental Expenditure on Part II - Expenditures tab).</t>
    </r>
  </si>
  <si>
    <r>
      <t>1.</t>
    </r>
    <r>
      <rPr>
        <b/>
        <sz val="7"/>
        <color theme="1"/>
        <rFont val="Times New Roman"/>
        <family val="1"/>
      </rPr>
      <t xml:space="preserve">       </t>
    </r>
    <r>
      <rPr>
        <b/>
        <u/>
        <sz val="10"/>
        <color theme="1"/>
        <rFont val="Calibri"/>
        <family val="2"/>
        <scheme val="minor"/>
      </rPr>
      <t>Central Administration</t>
    </r>
    <r>
      <rPr>
        <sz val="10"/>
        <color theme="1"/>
        <rFont val="Calibri"/>
        <family val="2"/>
        <scheme val="minor"/>
      </rPr>
      <t xml:space="preserve"> – Expenditures for the offices of the key elected and appointed officials, local boards and committees, and the clerk's department</t>
    </r>
  </si>
  <si>
    <r>
      <t>2.</t>
    </r>
    <r>
      <rPr>
        <b/>
        <sz val="7"/>
        <color theme="1"/>
        <rFont val="Times New Roman"/>
        <family val="1"/>
      </rPr>
      <t xml:space="preserve">       </t>
    </r>
    <r>
      <rPr>
        <b/>
        <u/>
        <sz val="10"/>
        <color theme="1"/>
        <rFont val="Calibri"/>
        <family val="2"/>
        <scheme val="minor"/>
      </rPr>
      <t>Finance and Assessing</t>
    </r>
    <r>
      <rPr>
        <sz val="10"/>
        <color theme="1"/>
        <rFont val="Calibri"/>
        <family val="2"/>
        <scheme val="minor"/>
      </rPr>
      <t xml:space="preserve"> – Expenditures for the finance and assessing department.</t>
    </r>
  </si>
  <si>
    <r>
      <t>3.</t>
    </r>
    <r>
      <rPr>
        <b/>
        <sz val="7"/>
        <color theme="1"/>
        <rFont val="Times New Roman"/>
        <family val="1"/>
      </rPr>
      <t xml:space="preserve">       </t>
    </r>
    <r>
      <rPr>
        <b/>
        <u/>
        <sz val="10"/>
        <color theme="1"/>
        <rFont val="Calibri"/>
        <family val="2"/>
        <scheme val="minor"/>
      </rPr>
      <t>Legal Expenses</t>
    </r>
    <r>
      <rPr>
        <sz val="10"/>
        <color theme="1"/>
        <rFont val="Calibri"/>
        <family val="2"/>
        <scheme val="minor"/>
      </rPr>
      <t xml:space="preserve"> – Total municipal legal costs.  Include legal expenses from all municipal departments.</t>
    </r>
  </si>
  <si>
    <r>
      <t>4.</t>
    </r>
    <r>
      <rPr>
        <b/>
        <sz val="7"/>
        <color theme="1"/>
        <rFont val="Times New Roman"/>
        <family val="1"/>
      </rPr>
      <t xml:space="preserve">       </t>
    </r>
    <r>
      <rPr>
        <b/>
        <u/>
        <sz val="10"/>
        <color theme="1"/>
        <rFont val="Calibri"/>
        <family val="2"/>
        <scheme val="minor"/>
      </rPr>
      <t>General Government Buildings</t>
    </r>
    <r>
      <rPr>
        <sz val="10"/>
        <color theme="1"/>
        <rFont val="Calibri"/>
        <family val="2"/>
        <scheme val="minor"/>
      </rPr>
      <t xml:space="preserve"> – Expenditures for the maintenance and replacement of government buildings.</t>
    </r>
  </si>
  <si>
    <r>
      <t>5.</t>
    </r>
    <r>
      <rPr>
        <b/>
        <sz val="7"/>
        <color theme="1"/>
        <rFont val="Times New Roman"/>
        <family val="1"/>
      </rPr>
      <t xml:space="preserve">       </t>
    </r>
    <r>
      <rPr>
        <b/>
        <u/>
        <sz val="10"/>
        <color theme="1"/>
        <rFont val="Calibri"/>
        <family val="2"/>
        <scheme val="minor"/>
      </rPr>
      <t>Local Access/Cable T.V./Cemeteries</t>
    </r>
    <r>
      <rPr>
        <sz val="10"/>
        <color theme="1"/>
        <rFont val="Calibri"/>
        <family val="2"/>
        <scheme val="minor"/>
      </rPr>
      <t xml:space="preserve"> – Expenditures for local access television programming and the maintenance of cemeteries.</t>
    </r>
  </si>
  <si>
    <r>
      <t>6.</t>
    </r>
    <r>
      <rPr>
        <b/>
        <sz val="7"/>
        <color theme="1"/>
        <rFont val="Times New Roman"/>
        <family val="1"/>
      </rPr>
      <t xml:space="preserve">       </t>
    </r>
    <r>
      <rPr>
        <b/>
        <u/>
        <sz val="10"/>
        <color theme="1"/>
        <rFont val="Calibri"/>
        <family val="2"/>
        <scheme val="minor"/>
      </rPr>
      <t>Other General Government (please specify)</t>
    </r>
    <r>
      <rPr>
        <sz val="10"/>
        <color theme="1"/>
        <rFont val="Calibri"/>
        <family val="2"/>
        <scheme val="minor"/>
      </rPr>
      <t xml:space="preserve"> – Other expenditures not reported in any of the categories listed above.</t>
    </r>
  </si>
  <si>
    <r>
      <t>1.</t>
    </r>
    <r>
      <rPr>
        <b/>
        <sz val="7"/>
        <color theme="1"/>
        <rFont val="Times New Roman"/>
        <family val="1"/>
      </rPr>
      <t xml:space="preserve">       </t>
    </r>
    <r>
      <rPr>
        <b/>
        <u/>
        <sz val="10"/>
        <color theme="1"/>
        <rFont val="Calibri"/>
        <family val="2"/>
        <scheme val="minor"/>
      </rPr>
      <t>Bridges, Highways, and Streets (please specify)</t>
    </r>
    <r>
      <rPr>
        <sz val="10"/>
        <color theme="1"/>
        <rFont val="Calibri"/>
        <family val="2"/>
        <scheme val="minor"/>
      </rPr>
      <t xml:space="preserve"> – Expenditures for the administration, maintenance, repair, and plowing of bridges, highways, and streets.</t>
    </r>
  </si>
  <si>
    <r>
      <t>1.</t>
    </r>
    <r>
      <rPr>
        <b/>
        <sz val="7"/>
        <color theme="1"/>
        <rFont val="Times New Roman"/>
        <family val="1"/>
      </rPr>
      <t>      </t>
    </r>
    <r>
      <rPr>
        <b/>
        <sz val="7"/>
        <color theme="1"/>
        <rFont val="Calibri"/>
        <family val="2"/>
        <scheme val="minor"/>
      </rPr>
      <t xml:space="preserve"> </t>
    </r>
    <r>
      <rPr>
        <b/>
        <u/>
        <sz val="10"/>
        <color theme="1"/>
        <rFont val="Calibri"/>
        <family val="2"/>
        <scheme val="minor"/>
      </rPr>
      <t>Health (Other than hospitals)</t>
    </r>
    <r>
      <rPr>
        <sz val="10"/>
        <color theme="1"/>
        <rFont val="Calibri"/>
        <family val="2"/>
        <scheme val="minor"/>
      </rPr>
      <t xml:space="preserve"> – Expenditures for public health activities including the provision of local health officer services and animal control services.</t>
    </r>
  </si>
  <si>
    <r>
      <t>2.</t>
    </r>
    <r>
      <rPr>
        <b/>
        <sz val="7"/>
        <color theme="1"/>
        <rFont val="Times New Roman"/>
        <family val="1"/>
      </rPr>
      <t xml:space="preserve">       </t>
    </r>
    <r>
      <rPr>
        <b/>
        <u/>
        <sz val="10"/>
        <color theme="1"/>
        <rFont val="Calibri"/>
        <family val="2"/>
        <scheme val="minor"/>
      </rPr>
      <t>Hospital or Medical Center</t>
    </r>
    <r>
      <rPr>
        <sz val="10"/>
        <color theme="1"/>
        <rFont val="Calibri"/>
        <family val="2"/>
        <scheme val="minor"/>
      </rPr>
      <t xml:space="preserve"> – Expenditures for hospital or medical center.</t>
    </r>
  </si>
  <si>
    <r>
      <t>1.</t>
    </r>
    <r>
      <rPr>
        <b/>
        <sz val="7"/>
        <color theme="1"/>
        <rFont val="Times New Roman"/>
        <family val="1"/>
      </rPr>
      <t xml:space="preserve">       </t>
    </r>
    <r>
      <rPr>
        <b/>
        <u/>
        <sz val="10"/>
        <color theme="1"/>
        <rFont val="Calibri"/>
        <family val="2"/>
        <scheme val="minor"/>
      </rPr>
      <t>General Assistance (GA)</t>
    </r>
    <r>
      <rPr>
        <sz val="10"/>
        <color theme="1"/>
        <rFont val="Calibri"/>
        <family val="2"/>
        <scheme val="minor"/>
      </rPr>
      <t xml:space="preserve"> – Expenditures for the assistance provided to GA applicants.  </t>
    </r>
    <r>
      <rPr>
        <u/>
        <sz val="10"/>
        <color theme="1"/>
        <rFont val="Calibri"/>
        <family val="2"/>
        <scheme val="minor"/>
      </rPr>
      <t>Include expenditures reimbursed by the state and Federal Aid Programs</t>
    </r>
    <r>
      <rPr>
        <sz val="10"/>
        <color theme="1"/>
        <rFont val="Calibri"/>
        <family val="2"/>
        <scheme val="minor"/>
      </rPr>
      <t>.</t>
    </r>
  </si>
  <si>
    <r>
      <t>2.</t>
    </r>
    <r>
      <rPr>
        <b/>
        <sz val="7"/>
        <color theme="1"/>
        <rFont val="Times New Roman"/>
        <family val="1"/>
      </rPr>
      <t xml:space="preserve">       </t>
    </r>
    <r>
      <rPr>
        <b/>
        <u/>
        <sz val="10"/>
        <color theme="1"/>
        <rFont val="Calibri"/>
        <family val="2"/>
        <scheme val="minor"/>
      </rPr>
      <t>Payment to landlords, utilities, private vendors, etc. for rent, goods, services including medical and hospital care provided to needy persons</t>
    </r>
    <r>
      <rPr>
        <b/>
        <sz val="10"/>
        <color theme="1"/>
        <rFont val="Calibri"/>
        <family val="2"/>
        <scheme val="minor"/>
      </rPr>
      <t>.</t>
    </r>
  </si>
  <si>
    <r>
      <t>3.</t>
    </r>
    <r>
      <rPr>
        <b/>
        <sz val="7"/>
        <color theme="1"/>
        <rFont val="Times New Roman"/>
        <family val="1"/>
      </rPr>
      <t xml:space="preserve">       </t>
    </r>
    <r>
      <rPr>
        <b/>
        <u/>
        <sz val="10"/>
        <color theme="1"/>
        <rFont val="Calibri"/>
        <family val="2"/>
        <scheme val="minor"/>
      </rPr>
      <t>Municipal Social Service Contributions</t>
    </r>
    <r>
      <rPr>
        <sz val="10"/>
        <color theme="1"/>
        <rFont val="Calibri"/>
        <family val="2"/>
        <scheme val="minor"/>
      </rPr>
      <t xml:space="preserve"> – Expenditures for municipal social service programs beyond GA.  Include contributions to non-municipal social service organizations, such as domestic violence shelters, hospices, regional health clinics, food pantries, etc.</t>
    </r>
  </si>
  <si>
    <r>
      <t>4.</t>
    </r>
    <r>
      <rPr>
        <b/>
        <sz val="7"/>
        <color theme="1"/>
        <rFont val="Times New Roman"/>
        <family val="1"/>
      </rPr>
      <t xml:space="preserve">       </t>
    </r>
    <r>
      <rPr>
        <b/>
        <u/>
        <sz val="10"/>
        <color theme="1"/>
        <rFont val="Calibri"/>
        <family val="2"/>
        <scheme val="minor"/>
      </rPr>
      <t>Other Welfare and Social Services (Please specify)</t>
    </r>
    <r>
      <rPr>
        <sz val="10"/>
        <color theme="1"/>
        <rFont val="Calibri"/>
        <family val="2"/>
        <scheme val="minor"/>
      </rPr>
      <t xml:space="preserve"> – Other expenditures not reported in any of the categories listed above.</t>
    </r>
  </si>
  <si>
    <r>
      <t>1.</t>
    </r>
    <r>
      <rPr>
        <b/>
        <sz val="7"/>
        <color theme="1"/>
        <rFont val="Times New Roman"/>
        <family val="1"/>
      </rPr>
      <t xml:space="preserve">       </t>
    </r>
    <r>
      <rPr>
        <b/>
        <sz val="10"/>
        <color theme="1"/>
        <rFont val="Calibri"/>
        <family val="2"/>
        <scheme val="minor"/>
      </rPr>
      <t xml:space="preserve">Culture, </t>
    </r>
    <r>
      <rPr>
        <b/>
        <u/>
        <sz val="10"/>
        <color theme="1"/>
        <rFont val="Calibri"/>
        <family val="2"/>
        <scheme val="minor"/>
      </rPr>
      <t>Parks and Recreation</t>
    </r>
    <r>
      <rPr>
        <sz val="10"/>
        <color theme="1"/>
        <rFont val="Calibri"/>
        <family val="2"/>
        <scheme val="minor"/>
      </rPr>
      <t xml:space="preserve"> – Expenditures for park maintenance, recreation programs, community service programs, special events, celebrations and snowmobile trails.</t>
    </r>
  </si>
  <si>
    <r>
      <t>1.</t>
    </r>
    <r>
      <rPr>
        <b/>
        <sz val="7"/>
        <color theme="1"/>
        <rFont val="Times New Roman"/>
        <family val="1"/>
      </rPr>
      <t>      </t>
    </r>
    <r>
      <rPr>
        <b/>
        <u/>
        <sz val="10"/>
        <color theme="1"/>
        <rFont val="Calibri"/>
        <family val="2"/>
        <scheme val="minor"/>
      </rPr>
      <t>Paid to other local governments</t>
    </r>
    <r>
      <rPr>
        <sz val="10"/>
        <color theme="1"/>
        <rFont val="Calibri"/>
        <family val="2"/>
        <scheme val="minor"/>
      </rPr>
      <t xml:space="preserve"> – Expenditures paid to other local governments for services (Counties, municipalities, or special districts like water and sewer districts).</t>
    </r>
  </si>
  <si>
    <r>
      <t xml:space="preserve">2.     </t>
    </r>
    <r>
      <rPr>
        <b/>
        <u/>
        <sz val="10"/>
        <color theme="1"/>
        <rFont val="Calibri"/>
        <family val="2"/>
        <scheme val="minor"/>
      </rPr>
      <t>Paid to the state</t>
    </r>
    <r>
      <rPr>
        <sz val="10"/>
        <color theme="1"/>
        <rFont val="Calibri"/>
        <family val="2"/>
        <scheme val="minor"/>
      </rPr>
      <t xml:space="preserve"> - Expenditures paid to the state for services.</t>
    </r>
  </si>
  <si>
    <r>
      <t>1.</t>
    </r>
    <r>
      <rPr>
        <b/>
        <sz val="7"/>
        <color theme="1"/>
        <rFont val="Times New Roman"/>
        <family val="1"/>
      </rPr>
      <t xml:space="preserve">       </t>
    </r>
    <r>
      <rPr>
        <b/>
        <u/>
        <sz val="10"/>
        <color theme="1"/>
        <rFont val="Calibri"/>
        <family val="2"/>
        <scheme val="minor"/>
      </rPr>
      <t>Principal and Interest on Long Term Bonds and Notes</t>
    </r>
    <r>
      <rPr>
        <sz val="10"/>
        <color theme="1"/>
        <rFont val="Calibri"/>
        <family val="2"/>
        <scheme val="minor"/>
      </rPr>
      <t xml:space="preserve"> - Include debt for public and private purposes (industrial development revenue bonds, pollution control    
         revenue bonds, etc.)
         </t>
    </r>
    <r>
      <rPr>
        <b/>
        <i/>
        <sz val="10"/>
        <color theme="1"/>
        <rFont val="Calibri"/>
        <family val="2"/>
        <scheme val="minor"/>
      </rPr>
      <t>Exclude</t>
    </r>
    <r>
      <rPr>
        <b/>
        <sz val="10"/>
        <color theme="1"/>
        <rFont val="Calibri"/>
        <family val="2"/>
        <scheme val="minor"/>
      </rPr>
      <t xml:space="preserve"> </t>
    </r>
    <r>
      <rPr>
        <sz val="10"/>
        <color theme="1"/>
        <rFont val="Calibri"/>
        <family val="2"/>
        <scheme val="minor"/>
      </rPr>
      <t>all</t>
    </r>
    <r>
      <rPr>
        <b/>
        <sz val="10"/>
        <color theme="1"/>
        <rFont val="Calibri"/>
        <family val="2"/>
        <scheme val="minor"/>
      </rPr>
      <t xml:space="preserve"> </t>
    </r>
    <r>
      <rPr>
        <sz val="10"/>
        <color theme="1"/>
        <rFont val="Calibri"/>
        <family val="2"/>
        <scheme val="minor"/>
      </rPr>
      <t>conduit debt.</t>
    </r>
  </si>
  <si>
    <r>
      <t xml:space="preserve">      1-5.  </t>
    </r>
    <r>
      <rPr>
        <b/>
        <u/>
        <sz val="10"/>
        <color theme="1"/>
        <rFont val="Calibri"/>
        <family val="2"/>
        <scheme val="minor"/>
      </rPr>
      <t>Other Expenditures</t>
    </r>
    <r>
      <rPr>
        <sz val="10"/>
        <color theme="1"/>
        <rFont val="Calibri"/>
        <family val="2"/>
        <scheme val="minor"/>
      </rPr>
      <t xml:space="preserve"> – Other expenditure not reported in any of the categories listed above.</t>
    </r>
  </si>
  <si>
    <t>Police, including contributions to pension plans</t>
  </si>
  <si>
    <t>Fire, including contributions to pension plans</t>
  </si>
  <si>
    <r>
      <t>1.</t>
    </r>
    <r>
      <rPr>
        <b/>
        <sz val="7"/>
        <color theme="1"/>
        <rFont val="Times New Roman"/>
        <family val="1"/>
      </rPr>
      <t xml:space="preserve">       </t>
    </r>
    <r>
      <rPr>
        <b/>
        <u/>
        <sz val="10"/>
        <color theme="1"/>
        <rFont val="Calibri"/>
        <family val="2"/>
        <scheme val="minor"/>
      </rPr>
      <t>All cash and investments</t>
    </r>
    <r>
      <rPr>
        <sz val="10"/>
        <color theme="1"/>
        <rFont val="Calibri"/>
        <family val="2"/>
        <scheme val="minor"/>
      </rPr>
      <t xml:space="preserve"> – Cash and security holdings of funds and other accounts (CDs, savings accounts, checking accounts, investments, etc.).
        </t>
    </r>
    <r>
      <rPr>
        <b/>
        <i/>
        <sz val="10"/>
        <color theme="1"/>
        <rFont val="Calibri"/>
        <family val="2"/>
        <scheme val="minor"/>
      </rPr>
      <t>Include</t>
    </r>
    <r>
      <rPr>
        <b/>
        <sz val="10"/>
        <color theme="1"/>
        <rFont val="Calibri"/>
        <family val="2"/>
        <scheme val="minor"/>
      </rPr>
      <t xml:space="preserve"> </t>
    </r>
    <r>
      <rPr>
        <sz val="10"/>
        <color theme="1"/>
        <rFont val="Calibri"/>
        <family val="2"/>
        <scheme val="minor"/>
      </rPr>
      <t>sinking funds, debt service funds (interest payments and redemption of principal), and funds established specifically to hold proceeds of bond issues 
        pending their disbursement.</t>
    </r>
  </si>
  <si>
    <r>
      <t>1.</t>
    </r>
    <r>
      <rPr>
        <b/>
        <sz val="7"/>
        <color theme="1"/>
        <rFont val="Times New Roman"/>
        <family val="1"/>
      </rPr>
      <t xml:space="preserve">       </t>
    </r>
    <r>
      <rPr>
        <b/>
        <u/>
        <sz val="10"/>
        <color theme="1"/>
        <rFont val="Calibri"/>
        <family val="2"/>
        <scheme val="minor"/>
      </rPr>
      <t>Solid Waste, Disposal and Recycling (Please specify)</t>
    </r>
    <r>
      <rPr>
        <sz val="10"/>
        <color theme="1"/>
        <rFont val="Calibri"/>
        <family val="2"/>
        <scheme val="minor"/>
      </rPr>
      <t xml:space="preserve"> – Expenditures for the administration, solid waste collection and disposal, and recycling programs.</t>
    </r>
  </si>
  <si>
    <t>Property Tax</t>
  </si>
  <si>
    <t>PILOT</t>
  </si>
  <si>
    <t>Motor Vehicle Excise</t>
  </si>
  <si>
    <t>Watercraft Excise</t>
  </si>
  <si>
    <t>Fees and Fines</t>
  </si>
  <si>
    <t>Other License and Permit Revenues</t>
  </si>
  <si>
    <t>Other License and Permit Revenues - Specify</t>
  </si>
  <si>
    <t>Water</t>
  </si>
  <si>
    <t>Sewer</t>
  </si>
  <si>
    <t>Solid Waste</t>
  </si>
  <si>
    <t>Transit and Bus System</t>
  </si>
  <si>
    <t>Miscellaneous commercial activities</t>
  </si>
  <si>
    <t>Other Charges</t>
  </si>
  <si>
    <t>Other Charges - Specify</t>
  </si>
  <si>
    <t>BETE</t>
  </si>
  <si>
    <t>Urban/ Rural Initiative Program</t>
  </si>
  <si>
    <t>State Aid for Education</t>
  </si>
  <si>
    <t>All Other State Revenue</t>
  </si>
  <si>
    <t>All Other State Revenue - Specify</t>
  </si>
  <si>
    <t>All Other Federal Revenue</t>
  </si>
  <si>
    <t>All Other Federal Revenue - Specify</t>
  </si>
  <si>
    <t>All Other Local Revenue</t>
  </si>
  <si>
    <t>All Other Local Revenue - Specify</t>
  </si>
  <si>
    <t>Sale of Assets or Property</t>
  </si>
  <si>
    <t>All Other Revenue</t>
  </si>
  <si>
    <t>All Other Revenue - Specify</t>
  </si>
  <si>
    <t>General Government Buildings - Current Operations</t>
  </si>
  <si>
    <t>Local Access/ Cable T.V. - Current Operations</t>
  </si>
  <si>
    <t>Other General Government - Current Operations</t>
  </si>
  <si>
    <t>Other General Government - Specify</t>
  </si>
  <si>
    <t>Emergency Medical Services - Current Operations</t>
  </si>
  <si>
    <t>Building Inspection/ Codes Enforcement - Current Operations</t>
  </si>
  <si>
    <t xml:space="preserve">Harbor Master - Current Operations </t>
  </si>
  <si>
    <t>Other Public Safety - Current Operations</t>
  </si>
  <si>
    <t>Other Public Safety - Specify</t>
  </si>
  <si>
    <t xml:space="preserve">Water Services - Current Operations </t>
  </si>
  <si>
    <t>Sewer Services - Current Operations</t>
  </si>
  <si>
    <t xml:space="preserve">Hospital or Medical Center - Current Operations </t>
  </si>
  <si>
    <t>Municipal Social Service Contributions - Current Operations</t>
  </si>
  <si>
    <t>Other Welfare and Social Services - Current Operations</t>
  </si>
  <si>
    <t>Other Welfare and Social Services - Specify</t>
  </si>
  <si>
    <t>Economic Development - Administration - Current Operations</t>
  </si>
  <si>
    <t>Economic Development - Current Operations</t>
  </si>
  <si>
    <t>TIF Expenditures - Current Operations</t>
  </si>
  <si>
    <t>Housing and Community Development - Current Operations</t>
  </si>
  <si>
    <t>Library - Current Operations</t>
  </si>
  <si>
    <t>Natural Resources - Current Operations</t>
  </si>
  <si>
    <t>Airports - Current Operations</t>
  </si>
  <si>
    <t>Parking Facilities - Current Operations</t>
  </si>
  <si>
    <t>Transit and Bus System - Current Operations</t>
  </si>
  <si>
    <t>Sea Ports - Current Operations</t>
  </si>
  <si>
    <t>Salaries and Wages Paid</t>
  </si>
  <si>
    <t>Long Term Bonds and Notes - Outstanding Beginning of FY</t>
  </si>
  <si>
    <t>Long Term Bonds and Notes - Issued</t>
  </si>
  <si>
    <t>Long Term Bonds and Notes - Retired</t>
  </si>
  <si>
    <t>Long Term Bonds and Notes - Outstanding End of FY</t>
  </si>
  <si>
    <t>Interest on Water Supply System Debt</t>
  </si>
  <si>
    <t>Interest on Transit or Bus System Debt</t>
  </si>
  <si>
    <t>Interest on all other debt</t>
  </si>
  <si>
    <t>Long Term Debt for Private Purposes - Outstanding Beginning of FY</t>
  </si>
  <si>
    <t>Long Term Debt for Private Purposes - Issued</t>
  </si>
  <si>
    <t>Long Term Debt for Private Purposes - Retired</t>
  </si>
  <si>
    <t>Long Term Debt for Private Purposes - Outstanding End of FY</t>
  </si>
  <si>
    <t>Long Term Debt for Private Purposes - Interest Paid</t>
  </si>
  <si>
    <t>Short Term Debt - Outstanding Beginning of FY</t>
  </si>
  <si>
    <t>Short Term Debt - Outstanding End of FY</t>
  </si>
  <si>
    <t>Short Term Debt - Interest Paid</t>
  </si>
  <si>
    <t xml:space="preserve">Other Transfers </t>
  </si>
  <si>
    <t>Other Transferes - Specify</t>
  </si>
  <si>
    <t xml:space="preserve">Legal Expenses - Capital Improvements </t>
  </si>
  <si>
    <t>General Government Buildings - Capital Improvements</t>
  </si>
  <si>
    <t>Local Access/ Cable T.V. - Capital Improvements</t>
  </si>
  <si>
    <t>Other General Government - Capital Improvements</t>
  </si>
  <si>
    <t>Emergency Medical Services - Capital Improvements</t>
  </si>
  <si>
    <t>Building Inspection/ Codes Enforcement - Capital Improvements</t>
  </si>
  <si>
    <t xml:space="preserve">Harbor Master - Capital Improvements </t>
  </si>
  <si>
    <t>Other Public Safety - Capital Improvements</t>
  </si>
  <si>
    <t>Water Services - Capital Improvementss</t>
  </si>
  <si>
    <t xml:space="preserve">Sewer Services - Capital Improvements </t>
  </si>
  <si>
    <t xml:space="preserve">Hospital or Medical Center - Capital Improvements </t>
  </si>
  <si>
    <t>Municipal Social Service Contributions - Capital Improvements</t>
  </si>
  <si>
    <t>Other Welfare and Social Services - Capital Improvements</t>
  </si>
  <si>
    <t xml:space="preserve">Economic Development - Administration - Capital Improvements </t>
  </si>
  <si>
    <t>Economic Development - Capital Improvements</t>
  </si>
  <si>
    <t>TIF Expenditures - Capital Improvements</t>
  </si>
  <si>
    <t>Housing and Community Development - Capital Improvements</t>
  </si>
  <si>
    <t>Library - Capital Improvements</t>
  </si>
  <si>
    <t>Natural Resources - Capital Improvements</t>
  </si>
  <si>
    <t>Airports - Capital Improvements</t>
  </si>
  <si>
    <t>Parking Facilities - Capital Improvements</t>
  </si>
  <si>
    <t>Transit and Bus System - Capital Improvements</t>
  </si>
  <si>
    <t>Sea Ports - Capital Improvements</t>
  </si>
  <si>
    <t>Intergovernmental Expenditures - To Local Governments</t>
  </si>
  <si>
    <t>Intergovernmental Expenditures - To the State</t>
  </si>
  <si>
    <t>Central Administration - Current Operations</t>
  </si>
  <si>
    <t>Central Administration - Capital Improvements</t>
  </si>
  <si>
    <t>Finance and Assessing - Current Operations</t>
  </si>
  <si>
    <t>Finance and Assessing - Capital Improvements</t>
  </si>
  <si>
    <t>Legal Expenses - Current Operations</t>
  </si>
  <si>
    <t>Police, including contributions to pension plans - Current Operations</t>
  </si>
  <si>
    <t>Police, including contributions to pension plans - Capital Improvements</t>
  </si>
  <si>
    <t>Fire, including contributions to pension plans - Current Operations</t>
  </si>
  <si>
    <t>Fire, inlcuding contributions to pension plans - Capital Improvements</t>
  </si>
  <si>
    <t>Bridges, Highways, and Streets - Current Operations</t>
  </si>
  <si>
    <t>Bridges, Highways, and Streets - Capital Improvements</t>
  </si>
  <si>
    <t>Bridges, Highways, and Streets - Specify</t>
  </si>
  <si>
    <r>
      <t xml:space="preserve">Solid Waste Collection and Disposal, and Recycling - </t>
    </r>
    <r>
      <rPr>
        <i/>
        <sz val="11"/>
        <color theme="1"/>
        <rFont val="Calibri"/>
        <family val="2"/>
        <scheme val="minor"/>
      </rPr>
      <t>Please specify</t>
    </r>
  </si>
  <si>
    <t>Solid Waste Collection and Disposal, and Recycling - Current Operations</t>
  </si>
  <si>
    <t xml:space="preserve">Solid Waste Collection and Disposal, and Recycling - Capital Improvements </t>
  </si>
  <si>
    <t>Solid Waste Collection and Disposal, and Recycling - Specify</t>
  </si>
  <si>
    <t>Health, Other than Hospitals - Current Operations</t>
  </si>
  <si>
    <t>Health, Other than Hospitals - Capital Improvements</t>
  </si>
  <si>
    <t>General Assistance including Federal Aid programs - Current Operations</t>
  </si>
  <si>
    <t>Payment to landlords, utilities, private vendors, etc. for rent, goods, services including medical and hospital care provided to needy persons</t>
  </si>
  <si>
    <t>Payment to landlords, utilities, private vendors, etc. for rent, goods, services including medical and hospital care provided to needy persons - Current Operations</t>
  </si>
  <si>
    <t>Culture, Parks and Recreation - Current Operations</t>
  </si>
  <si>
    <t>Culture, Parks and Recreation - Capital Improvements</t>
  </si>
  <si>
    <t>All Cash and Investments</t>
  </si>
  <si>
    <t>Due October 1, 2023</t>
  </si>
  <si>
    <r>
      <t xml:space="preserve">2.     </t>
    </r>
    <r>
      <rPr>
        <b/>
        <u/>
        <sz val="10"/>
        <color theme="1"/>
        <rFont val="Calibri"/>
        <family val="2"/>
        <scheme val="minor"/>
      </rPr>
      <t>All Other Federal Revenue</t>
    </r>
    <r>
      <rPr>
        <b/>
        <sz val="10"/>
        <color theme="1"/>
        <rFont val="Calibri"/>
        <family val="2"/>
        <scheme val="minor"/>
      </rPr>
      <t xml:space="preserve"> – </t>
    </r>
    <r>
      <rPr>
        <sz val="10"/>
        <color theme="1"/>
        <rFont val="Calibri"/>
        <family val="2"/>
        <scheme val="minor"/>
      </rPr>
      <t>All Federal aid funds received including funds for the construction or operation of public housing, rent subsidy programs, repair and renovation of existing houses, rural, urban, and community development, public airports and other distributions from the Federal Airport and Airway Trust Fund and Federal Emergency Management Agency (FEMA).  Exclude pass-through funding through the State.</t>
    </r>
  </si>
  <si>
    <t>Public Health Emergency</t>
  </si>
  <si>
    <t>Premium Pay to Eligible Workers</t>
  </si>
  <si>
    <t>Government Services</t>
  </si>
  <si>
    <t>Investments in Water, Sewer, or Broadband Infrastructure</t>
  </si>
  <si>
    <r>
      <t xml:space="preserve">1.     </t>
    </r>
    <r>
      <rPr>
        <b/>
        <u/>
        <sz val="10"/>
        <color theme="1"/>
        <rFont val="Calibri"/>
        <family val="2"/>
        <scheme val="minor"/>
      </rPr>
      <t>Public Health Emergency</t>
    </r>
    <r>
      <rPr>
        <b/>
        <sz val="10"/>
        <color theme="1"/>
        <rFont val="Calibri"/>
        <family val="2"/>
        <scheme val="minor"/>
      </rPr>
      <t xml:space="preserve"> </t>
    </r>
    <r>
      <rPr>
        <sz val="10"/>
        <color theme="1"/>
        <rFont val="Calibri"/>
        <family val="2"/>
        <scheme val="minor"/>
      </rPr>
      <t>- Responding to the public health emergency or its negative economic impacts.</t>
    </r>
  </si>
  <si>
    <r>
      <t xml:space="preserve">2.     </t>
    </r>
    <r>
      <rPr>
        <b/>
        <u/>
        <sz val="10"/>
        <color theme="1"/>
        <rFont val="Calibri"/>
        <family val="2"/>
        <scheme val="minor"/>
      </rPr>
      <t>Premium Pay to Eligible Workers</t>
    </r>
    <r>
      <rPr>
        <b/>
        <sz val="10"/>
        <color theme="1"/>
        <rFont val="Calibri"/>
        <family val="2"/>
        <scheme val="minor"/>
      </rPr>
      <t xml:space="preserve"> </t>
    </r>
    <r>
      <rPr>
        <sz val="10"/>
        <color theme="1"/>
        <rFont val="Calibri"/>
        <family val="2"/>
        <scheme val="minor"/>
      </rPr>
      <t>- Providing premium pay to eligible workers responding to the public health emergency.</t>
    </r>
  </si>
  <si>
    <r>
      <t xml:space="preserve">3.     </t>
    </r>
    <r>
      <rPr>
        <b/>
        <u/>
        <sz val="10"/>
        <color theme="1"/>
        <rFont val="Calibri"/>
        <family val="2"/>
        <scheme val="minor"/>
      </rPr>
      <t>Government Services</t>
    </r>
    <r>
      <rPr>
        <b/>
        <sz val="10"/>
        <color theme="1"/>
        <rFont val="Calibri"/>
        <family val="2"/>
        <scheme val="minor"/>
      </rPr>
      <t xml:space="preserve"> </t>
    </r>
    <r>
      <rPr>
        <sz val="10"/>
        <color theme="1"/>
        <rFont val="Calibri"/>
        <family val="2"/>
        <scheme val="minor"/>
      </rPr>
      <t>- Providing government services to the extent of the reduction in revenue due to COVID-19.</t>
    </r>
  </si>
  <si>
    <r>
      <t xml:space="preserve">4.     </t>
    </r>
    <r>
      <rPr>
        <b/>
        <u/>
        <sz val="10"/>
        <color theme="1"/>
        <rFont val="Calibri"/>
        <family val="2"/>
        <scheme val="minor"/>
      </rPr>
      <t>Investments in Water, Sewer, and Broadband Infrastructure</t>
    </r>
    <r>
      <rPr>
        <b/>
        <sz val="10"/>
        <color theme="1"/>
        <rFont val="Calibri"/>
        <family val="2"/>
        <scheme val="minor"/>
      </rPr>
      <t xml:space="preserve"> </t>
    </r>
    <r>
      <rPr>
        <sz val="10"/>
        <color theme="1"/>
        <rFont val="Calibri"/>
        <family val="2"/>
        <scheme val="minor"/>
      </rPr>
      <t>- Making necessary investments in water, sewer and broadband infrastructure.</t>
    </r>
  </si>
  <si>
    <r>
      <t>1.</t>
    </r>
    <r>
      <rPr>
        <b/>
        <sz val="7"/>
        <color theme="1"/>
        <rFont val="Times New Roman"/>
        <family val="1"/>
      </rPr>
      <t>      </t>
    </r>
    <r>
      <rPr>
        <b/>
        <u/>
        <sz val="10"/>
        <color theme="1"/>
        <rFont val="Calibri"/>
        <family val="2"/>
        <scheme val="minor"/>
      </rPr>
      <t>American Rescue Plan (ARP) Funds</t>
    </r>
    <r>
      <rPr>
        <sz val="10"/>
        <color theme="1"/>
        <rFont val="Calibri"/>
        <family val="2"/>
        <scheme val="minor"/>
      </rPr>
      <t xml:space="preserve"> – Federal funds received from President Biden's American Rescue Plan for economic relief from the impact of the coronavirus. </t>
    </r>
  </si>
  <si>
    <t>American Rescue Plan funds</t>
  </si>
  <si>
    <r>
      <t xml:space="preserve">All Other Federal Revenue - </t>
    </r>
    <r>
      <rPr>
        <i/>
        <sz val="11"/>
        <color theme="1"/>
        <rFont val="Calibri"/>
        <family val="2"/>
        <scheme val="minor"/>
      </rPr>
      <t>Please specify</t>
    </r>
  </si>
  <si>
    <t>ARP Expenditures - Public Health Emergency</t>
  </si>
  <si>
    <t>ARP Expenditures - Premium Pay to Eligible Workers</t>
  </si>
  <si>
    <t>ARP Expenditures - Government Services</t>
  </si>
  <si>
    <t>ARP Expenditures - Water, Sewer, and Broadband Investments</t>
  </si>
  <si>
    <t>Part VIII - REMARKS</t>
  </si>
  <si>
    <t>Part VII - EXPENDITURES OF THE AMERICAN RESCUE PLAN</t>
  </si>
  <si>
    <t>Amount</t>
  </si>
  <si>
    <r>
      <t xml:space="preserve">A.   EXPENDITURES OF THE AMERICAN RESCUE PLAN
</t>
    </r>
    <r>
      <rPr>
        <sz val="11"/>
        <color theme="1"/>
        <rFont val="Calibri"/>
        <family val="2"/>
        <scheme val="minor"/>
      </rPr>
      <t>(Only report funds expended within one of the four categories below)</t>
    </r>
  </si>
  <si>
    <t>Section VII – EXPENDITURES OF THE AMERICAN RESCUE PLAN</t>
  </si>
  <si>
    <t>EXPENDITURES OF THE AMERICAN RESCUE Plan</t>
  </si>
  <si>
    <r>
      <t xml:space="preserve">Note:  </t>
    </r>
    <r>
      <rPr>
        <b/>
        <sz val="11"/>
        <color theme="1"/>
        <rFont val="Calibri"/>
        <family val="2"/>
        <scheme val="minor"/>
      </rPr>
      <t>The information provided in the survey should be for your municipality’s fiscal year that ended between July 2021 and June 2022</t>
    </r>
    <r>
      <rPr>
        <sz val="11"/>
        <color theme="1"/>
        <rFont val="Calibri"/>
        <family val="2"/>
        <scheme val="minor"/>
      </rPr>
      <t>.  For most “calendar year” communities, that would be the budget year that ended December 31, 2021.  For fiscal year communities, that would be the budget year that ended on June 30, 2022.
To ensure data uniformity, please read the following notes describing the type of information that is being requested.  If you have questions, please contact Amanda Campbell at the Maine Municipal Association (MMA) via email (acampbell@memun.org) or by phone (1-800-452-8786), or contact the U.S. Census Bureau at ewd.local.finance@census.gov or 1-888-590-2748.</t>
    </r>
  </si>
  <si>
    <t xml:space="preserve">Cells shaded in yellow are the only places units should enter data.  Cells used to create the form are locked so that the user does not accidently alter the information in the cell.  Cells to the right and below the form on each tab are unlocked for units to use them as they wish.  There are multiple Excel tabs and every unit should complete the Tabs that apply to their unit.  </t>
  </si>
  <si>
    <r>
      <t>5.</t>
    </r>
    <r>
      <rPr>
        <b/>
        <sz val="7"/>
        <color theme="1"/>
        <rFont val="Times New Roman"/>
        <family val="1"/>
      </rPr>
      <t xml:space="preserve">       </t>
    </r>
    <r>
      <rPr>
        <b/>
        <u/>
        <sz val="10"/>
        <color theme="1"/>
        <rFont val="Calibri"/>
        <family val="2"/>
        <scheme val="minor"/>
      </rPr>
      <t>General Assistance Reimbursement</t>
    </r>
    <r>
      <rPr>
        <sz val="10"/>
        <color theme="1"/>
        <rFont val="Calibri"/>
        <family val="2"/>
        <scheme val="minor"/>
      </rPr>
      <t xml:space="preserve"> – Reimbursement from the Department of Health and Human Services for the state’s share (generally 70%) of the General Assistance program.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</si>
</sst>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d/yyyy;@"/>
    <numFmt numFmtId="165" formatCode="_(* #,##0_);_(* \(#,##0\);_(* &quot;-&quot;??_);_(@_)"/>
    <numFmt numFmtId="166" formatCode="_(&quot;$&quot;* #,##0_);_(&quot;$&quot;* \(#,##0\);_(&quot;$&quot;* &quot;-&quot;??_);_(@_)"/>
  </numFmts>
  <fonts count="37"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2"/>
      <color theme="0"/>
      <name val="Calibri"/>
      <family val="2"/>
      <scheme val="minor"/>
    </font>
    <font>
      <b/>
      <sz val="9"/>
      <color theme="1"/>
      <name val="Calibri"/>
      <family val="2"/>
      <scheme val="minor"/>
    </font>
    <font>
      <sz val="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1"/>
      <name val="Calibri"/>
      <family val="2"/>
      <scheme val="minor"/>
    </font>
    <font>
      <sz val="11"/>
      <color theme="1"/>
      <name val="Calibri"/>
      <family val="2"/>
    </font>
    <font>
      <b/>
      <sz val="10"/>
      <color theme="1"/>
      <name val="Calibri"/>
      <family val="2"/>
      <scheme val="minor"/>
    </font>
    <font>
      <b/>
      <sz val="7"/>
      <color theme="1"/>
      <name val="Times New Roman"/>
      <family val="1"/>
    </font>
    <font>
      <b/>
      <u/>
      <sz val="10"/>
      <color theme="1"/>
      <name val="Calibri"/>
      <family val="2"/>
      <scheme val="minor"/>
    </font>
    <font>
      <i/>
      <sz val="10"/>
      <color theme="1"/>
      <name val="Calibri"/>
      <family val="2"/>
      <scheme val="minor"/>
    </font>
    <font>
      <u/>
      <sz val="10"/>
      <color theme="1"/>
      <name val="Calibri"/>
      <family val="2"/>
      <scheme val="minor"/>
    </font>
    <font>
      <b/>
      <i/>
      <u/>
      <sz val="10"/>
      <color theme="1"/>
      <name val="Calibri"/>
      <family val="2"/>
      <scheme val="minor"/>
    </font>
    <font>
      <b/>
      <sz val="7"/>
      <color theme="1"/>
      <name val="Calibri"/>
      <family val="2"/>
      <scheme val="minor"/>
    </font>
    <font>
      <b/>
      <i/>
      <sz val="10"/>
      <color theme="1"/>
      <name val="Calibri"/>
      <family val="2"/>
      <scheme val="minor"/>
    </font>
  </fonts>
  <fills count="38">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3" fillId="0" borderId="0" applyNumberFormat="0" applyFill="0" applyBorder="0" applyAlignment="0" applyProtection="0"/>
    <xf numFmtId="43" fontId="8" fillId="0" borderId="0" applyFont="0" applyFill="0" applyBorder="0" applyAlignment="0" applyProtection="0"/>
    <xf numFmtId="0" fontId="12" fillId="0" borderId="0" applyNumberFormat="0" applyFill="0" applyBorder="0" applyAlignment="0" applyProtection="0"/>
    <xf numFmtId="0" fontId="13" fillId="0" borderId="27" applyNumberFormat="0" applyFill="0" applyAlignment="0" applyProtection="0"/>
    <xf numFmtId="0" fontId="14" fillId="0" borderId="28" applyNumberFormat="0" applyFill="0" applyAlignment="0" applyProtection="0"/>
    <xf numFmtId="0" fontId="15" fillId="0" borderId="29" applyNumberFormat="0" applyFill="0" applyAlignment="0" applyProtection="0"/>
    <xf numFmtId="0" fontId="15" fillId="0" borderId="0" applyNumberFormat="0" applyFill="0" applyBorder="0" applyAlignment="0" applyProtection="0"/>
    <xf numFmtId="0" fontId="16" fillId="7" borderId="0" applyNumberFormat="0" applyBorder="0" applyAlignment="0" applyProtection="0"/>
    <xf numFmtId="0" fontId="17" fillId="8" borderId="0" applyNumberFormat="0" applyBorder="0" applyAlignment="0" applyProtection="0"/>
    <xf numFmtId="0" fontId="18" fillId="9" borderId="0" applyNumberFormat="0" applyBorder="0" applyAlignment="0" applyProtection="0"/>
    <xf numFmtId="0" fontId="19" fillId="10" borderId="30" applyNumberFormat="0" applyAlignment="0" applyProtection="0"/>
    <xf numFmtId="0" fontId="20" fillId="11" borderId="31" applyNumberFormat="0" applyAlignment="0" applyProtection="0"/>
    <xf numFmtId="0" fontId="21" fillId="11" borderId="30" applyNumberFormat="0" applyAlignment="0" applyProtection="0"/>
    <xf numFmtId="0" fontId="22" fillId="0" borderId="32" applyNumberFormat="0" applyFill="0" applyAlignment="0" applyProtection="0"/>
    <xf numFmtId="0" fontId="23" fillId="12" borderId="33" applyNumberFormat="0" applyAlignment="0" applyProtection="0"/>
    <xf numFmtId="0" fontId="24" fillId="0" borderId="0" applyNumberFormat="0" applyFill="0" applyBorder="0" applyAlignment="0" applyProtection="0"/>
    <xf numFmtId="0" fontId="8" fillId="13" borderId="34" applyNumberFormat="0" applyFont="0" applyAlignment="0" applyProtection="0"/>
    <xf numFmtId="0" fontId="25" fillId="0" borderId="0" applyNumberFormat="0" applyFill="0" applyBorder="0" applyAlignment="0" applyProtection="0"/>
    <xf numFmtId="0" fontId="1" fillId="0" borderId="35" applyNumberFormat="0" applyFill="0" applyAlignment="0" applyProtection="0"/>
    <xf numFmtId="0" fontId="26"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26"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26"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26"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26"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26"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44" fontId="8" fillId="0" borderId="0" applyFont="0" applyFill="0" applyBorder="0" applyAlignment="0" applyProtection="0"/>
  </cellStyleXfs>
  <cellXfs count="138">
    <xf numFmtId="0" fontId="0" fillId="0" borderId="0" xfId="0"/>
    <xf numFmtId="0" fontId="1" fillId="0" borderId="0" xfId="0" applyFont="1"/>
    <xf numFmtId="0" fontId="1" fillId="0" borderId="0" xfId="0" applyFont="1" applyAlignment="1">
      <alignment horizontal="center"/>
    </xf>
    <xf numFmtId="0" fontId="0" fillId="0" borderId="0" xfId="0" applyAlignment="1">
      <alignment wrapText="1"/>
    </xf>
    <xf numFmtId="0" fontId="3" fillId="0" borderId="0" xfId="1"/>
    <xf numFmtId="0" fontId="2" fillId="0" borderId="0" xfId="0" applyFont="1"/>
    <xf numFmtId="0" fontId="5" fillId="0" borderId="0" xfId="0" applyFont="1"/>
    <xf numFmtId="0" fontId="1" fillId="0" borderId="8" xfId="0" applyFont="1" applyBorder="1"/>
    <xf numFmtId="0" fontId="0" fillId="0" borderId="12" xfId="0" applyBorder="1"/>
    <xf numFmtId="0" fontId="0" fillId="0" borderId="13" xfId="0" applyBorder="1"/>
    <xf numFmtId="0" fontId="1" fillId="0" borderId="14" xfId="0" applyFont="1" applyBorder="1"/>
    <xf numFmtId="0" fontId="0" fillId="0" borderId="18" xfId="0" applyBorder="1"/>
    <xf numFmtId="0" fontId="0" fillId="0" borderId="19" xfId="0" applyBorder="1"/>
    <xf numFmtId="0" fontId="0" fillId="0" borderId="20" xfId="0" applyBorder="1"/>
    <xf numFmtId="0" fontId="0" fillId="0" borderId="22" xfId="0" applyBorder="1"/>
    <xf numFmtId="0" fontId="0" fillId="0" borderId="23" xfId="0" applyBorder="1"/>
    <xf numFmtId="0" fontId="0" fillId="0" borderId="1" xfId="0" applyBorder="1"/>
    <xf numFmtId="0" fontId="0" fillId="6" borderId="1" xfId="0" applyFill="1" applyBorder="1"/>
    <xf numFmtId="0" fontId="7" fillId="0" borderId="1" xfId="0" applyFont="1" applyBorder="1" applyAlignment="1">
      <alignment horizontal="center"/>
    </xf>
    <xf numFmtId="0" fontId="0" fillId="4" borderId="1" xfId="0" applyFill="1" applyBorder="1"/>
    <xf numFmtId="0" fontId="0" fillId="0" borderId="15" xfId="0" applyBorder="1"/>
    <xf numFmtId="0" fontId="0" fillId="0" borderId="16" xfId="0" applyBorder="1"/>
    <xf numFmtId="0" fontId="0" fillId="0" borderId="17" xfId="0" applyBorder="1"/>
    <xf numFmtId="0" fontId="9" fillId="0" borderId="0" xfId="0" applyFont="1"/>
    <xf numFmtId="49" fontId="0" fillId="0" borderId="0" xfId="0" applyNumberFormat="1"/>
    <xf numFmtId="165" fontId="0" fillId="0" borderId="1" xfId="2" applyNumberFormat="1" applyFont="1" applyFill="1" applyBorder="1"/>
    <xf numFmtId="0" fontId="10" fillId="6" borderId="1" xfId="0" applyFont="1" applyFill="1" applyBorder="1" applyAlignment="1">
      <alignment horizontal="center" wrapText="1"/>
    </xf>
    <xf numFmtId="0" fontId="10" fillId="0" borderId="1" xfId="0" applyFont="1" applyBorder="1" applyAlignment="1">
      <alignment horizontal="center"/>
    </xf>
    <xf numFmtId="0" fontId="10" fillId="0" borderId="1" xfId="0" applyFont="1" applyBorder="1" applyAlignment="1">
      <alignment horizontal="center" wrapText="1"/>
    </xf>
    <xf numFmtId="0" fontId="0" fillId="0" borderId="16" xfId="0" applyBorder="1" applyAlignment="1">
      <alignment wrapText="1"/>
    </xf>
    <xf numFmtId="0" fontId="0" fillId="0" borderId="17" xfId="0" applyBorder="1" applyAlignment="1">
      <alignment wrapText="1"/>
    </xf>
    <xf numFmtId="0" fontId="0" fillId="6" borderId="1" xfId="2" applyNumberFormat="1" applyFont="1" applyFill="1" applyBorder="1"/>
    <xf numFmtId="165" fontId="0" fillId="0" borderId="0" xfId="2" applyNumberFormat="1" applyFont="1" applyFill="1" applyBorder="1"/>
    <xf numFmtId="0" fontId="0" fillId="0" borderId="0" xfId="0" applyAlignment="1">
      <alignment horizontal="center"/>
    </xf>
    <xf numFmtId="0" fontId="0" fillId="0" borderId="0" xfId="0" applyAlignment="1">
      <alignment horizontal="center" wrapText="1"/>
    </xf>
    <xf numFmtId="0" fontId="27" fillId="0" borderId="1" xfId="0" applyFont="1" applyBorder="1"/>
    <xf numFmtId="0" fontId="7" fillId="0" borderId="0" xfId="0" applyFont="1" applyAlignment="1">
      <alignment horizontal="center"/>
    </xf>
    <xf numFmtId="0" fontId="1" fillId="2" borderId="1" xfId="0" applyFont="1" applyFill="1" applyBorder="1" applyProtection="1">
      <protection locked="0"/>
    </xf>
    <xf numFmtId="166" fontId="0" fillId="5" borderId="1" xfId="44" applyNumberFormat="1" applyFont="1" applyFill="1" applyBorder="1" applyProtection="1">
      <protection locked="0"/>
    </xf>
    <xf numFmtId="166" fontId="0" fillId="6" borderId="1" xfId="44" applyNumberFormat="1" applyFont="1" applyFill="1" applyBorder="1"/>
    <xf numFmtId="166" fontId="0" fillId="0" borderId="1" xfId="44" applyNumberFormat="1" applyFont="1" applyBorder="1"/>
    <xf numFmtId="166" fontId="0" fillId="0" borderId="1" xfId="44" applyNumberFormat="1" applyFont="1" applyFill="1" applyBorder="1"/>
    <xf numFmtId="0" fontId="0" fillId="5" borderId="1" xfId="0" applyFill="1" applyBorder="1" applyProtection="1">
      <protection locked="0"/>
    </xf>
    <xf numFmtId="49" fontId="0" fillId="5" borderId="1" xfId="0" applyNumberFormat="1" applyFill="1" applyBorder="1" applyAlignment="1" applyProtection="1">
      <alignment wrapText="1"/>
      <protection locked="0"/>
    </xf>
    <xf numFmtId="0" fontId="28" fillId="0" borderId="0" xfId="0" applyFont="1" applyAlignment="1">
      <alignment vertical="center"/>
    </xf>
    <xf numFmtId="0" fontId="0" fillId="0" borderId="0" xfId="0" applyAlignment="1">
      <alignment horizontal="left" vertical="center"/>
    </xf>
    <xf numFmtId="0" fontId="32" fillId="0" borderId="0" xfId="0" applyFont="1" applyAlignment="1">
      <alignment wrapText="1"/>
    </xf>
    <xf numFmtId="0" fontId="27" fillId="0" borderId="0" xfId="0" applyFont="1" applyAlignment="1">
      <alignment vertical="center"/>
    </xf>
    <xf numFmtId="0" fontId="29" fillId="0" borderId="0" xfId="0" applyFont="1" applyAlignment="1">
      <alignment horizontal="left" vertical="center" indent="2"/>
    </xf>
    <xf numFmtId="0" fontId="29" fillId="0" borderId="0" xfId="0" applyFont="1" applyAlignment="1">
      <alignment vertical="center"/>
    </xf>
    <xf numFmtId="0" fontId="29" fillId="0" borderId="0" xfId="0" applyFont="1" applyAlignment="1">
      <alignment horizontal="left" vertical="center" indent="9"/>
    </xf>
    <xf numFmtId="0" fontId="31" fillId="0" borderId="0" xfId="0" applyFont="1" applyAlignment="1">
      <alignment vertical="center"/>
    </xf>
    <xf numFmtId="0" fontId="29" fillId="0" borderId="0" xfId="0" applyFont="1" applyAlignment="1">
      <alignment horizontal="left" vertical="center" wrapText="1" indent="2"/>
    </xf>
    <xf numFmtId="0" fontId="1" fillId="0" borderId="15" xfId="0" applyFont="1" applyBorder="1"/>
    <xf numFmtId="0" fontId="27" fillId="0" borderId="0" xfId="0" applyFont="1" applyAlignment="1">
      <alignment horizontal="left" vertical="center"/>
    </xf>
    <xf numFmtId="165" fontId="0" fillId="5" borderId="1" xfId="2" applyNumberFormat="1" applyFont="1" applyFill="1" applyBorder="1"/>
    <xf numFmtId="0" fontId="0" fillId="5" borderId="1" xfId="0" applyFill="1" applyBorder="1"/>
    <xf numFmtId="165" fontId="1" fillId="0" borderId="1" xfId="2" applyNumberFormat="1" applyFont="1" applyFill="1" applyBorder="1"/>
    <xf numFmtId="0" fontId="29" fillId="0" borderId="0" xfId="0" applyFont="1" applyAlignment="1">
      <alignment horizontal="left" vertical="center" wrapText="1" indent="2"/>
    </xf>
    <xf numFmtId="0" fontId="29" fillId="0" borderId="0" xfId="0" applyFont="1" applyAlignment="1">
      <alignment horizontal="left" vertical="center" indent="2"/>
    </xf>
    <xf numFmtId="0" fontId="32" fillId="0" borderId="0" xfId="0" applyFont="1" applyAlignment="1">
      <alignment horizontal="left" wrapText="1"/>
    </xf>
    <xf numFmtId="0" fontId="29" fillId="0" borderId="0" xfId="0" applyFont="1" applyAlignment="1">
      <alignment horizontal="center" vertical="center"/>
    </xf>
    <xf numFmtId="0" fontId="5" fillId="0" borderId="0" xfId="0" applyFont="1" applyAlignment="1">
      <alignment horizontal="center" vertical="center"/>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18" xfId="0" applyBorder="1" applyAlignment="1">
      <alignment horizontal="center" wrapText="1"/>
    </xf>
    <xf numFmtId="0" fontId="0" fillId="0" borderId="0" xfId="0" applyAlignment="1">
      <alignment horizontal="center" wrapText="1"/>
    </xf>
    <xf numFmtId="0" fontId="0" fillId="0" borderId="19"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31" fillId="0" borderId="0" xfId="0" applyFont="1" applyAlignment="1">
      <alignment horizontal="left" vertical="center" wrapText="1" indent="2"/>
    </xf>
    <xf numFmtId="0" fontId="31" fillId="0" borderId="0" xfId="0" applyFont="1" applyAlignment="1">
      <alignment horizontal="left" wrapText="1" indent="2"/>
    </xf>
    <xf numFmtId="0" fontId="31" fillId="0" borderId="0" xfId="0" applyFont="1" applyAlignment="1">
      <alignment vertical="center" wrapText="1"/>
    </xf>
    <xf numFmtId="0" fontId="0" fillId="2" borderId="24" xfId="0" applyFill="1" applyBorder="1" applyAlignment="1" applyProtection="1">
      <alignment horizontal="center"/>
      <protection locked="0"/>
    </xf>
    <xf numFmtId="0" fontId="0" fillId="2" borderId="25" xfId="0" applyFill="1" applyBorder="1" applyAlignment="1" applyProtection="1">
      <alignment horizontal="center"/>
      <protection locked="0"/>
    </xf>
    <xf numFmtId="0" fontId="0" fillId="2" borderId="26" xfId="0" applyFill="1" applyBorder="1" applyAlignment="1" applyProtection="1">
      <alignment horizontal="center"/>
      <protection locked="0"/>
    </xf>
    <xf numFmtId="0" fontId="0" fillId="3" borderId="2"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5" fillId="0" borderId="0" xfId="0" applyFont="1" applyAlignment="1" applyProtection="1">
      <alignment horizontal="left" wrapText="1"/>
      <protection locked="0"/>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4" fillId="0" borderId="12" xfId="0" applyFont="1" applyBorder="1" applyAlignment="1">
      <alignment horizontal="left" wrapText="1"/>
    </xf>
    <xf numFmtId="0" fontId="4" fillId="0" borderId="0" xfId="0" applyFont="1" applyAlignment="1">
      <alignment horizontal="left" wrapText="1"/>
    </xf>
    <xf numFmtId="0" fontId="4" fillId="0" borderId="13" xfId="0" applyFont="1" applyBorder="1" applyAlignment="1">
      <alignment horizontal="left" wrapText="1"/>
    </xf>
    <xf numFmtId="0" fontId="0" fillId="4" borderId="15" xfId="0" applyFill="1" applyBorder="1" applyAlignment="1">
      <alignment horizontal="center"/>
    </xf>
    <xf numFmtId="0" fontId="0" fillId="4" borderId="16" xfId="0" applyFill="1" applyBorder="1" applyAlignment="1">
      <alignment horizontal="center"/>
    </xf>
    <xf numFmtId="0" fontId="0" fillId="4" borderId="17" xfId="0" applyFill="1" applyBorder="1" applyAlignment="1">
      <alignment horizontal="center"/>
    </xf>
    <xf numFmtId="0" fontId="0" fillId="2" borderId="15" xfId="0" applyFill="1" applyBorder="1" applyAlignment="1" applyProtection="1">
      <alignment horizontal="center"/>
      <protection locked="0"/>
    </xf>
    <xf numFmtId="0" fontId="0" fillId="2" borderId="16" xfId="0" applyFill="1" applyBorder="1" applyAlignment="1" applyProtection="1">
      <alignment horizontal="center"/>
      <protection locked="0"/>
    </xf>
    <xf numFmtId="0" fontId="0" fillId="2" borderId="21" xfId="0" applyFill="1" applyBorder="1" applyAlignment="1" applyProtection="1">
      <alignment horizontal="center"/>
      <protection locked="0"/>
    </xf>
    <xf numFmtId="164" fontId="0" fillId="2" borderId="15" xfId="0" applyNumberFormat="1" applyFill="1" applyBorder="1" applyAlignment="1" applyProtection="1">
      <alignment horizontal="center"/>
      <protection locked="0"/>
    </xf>
    <xf numFmtId="164" fontId="0" fillId="2" borderId="16" xfId="0" applyNumberFormat="1" applyFill="1" applyBorder="1" applyAlignment="1" applyProtection="1">
      <alignment horizontal="center"/>
      <protection locked="0"/>
    </xf>
    <xf numFmtId="164" fontId="0" fillId="2" borderId="21" xfId="0" applyNumberFormat="1" applyFill="1" applyBorder="1" applyAlignment="1" applyProtection="1">
      <alignment horizontal="center"/>
      <protection locked="0"/>
    </xf>
    <xf numFmtId="0" fontId="1" fillId="0" borderId="0" xfId="0" applyFont="1"/>
    <xf numFmtId="0" fontId="0" fillId="0" borderId="0" xfId="0" applyAlignment="1">
      <alignment wrapText="1"/>
    </xf>
    <xf numFmtId="0" fontId="0" fillId="0" borderId="1" xfId="0" applyBorder="1"/>
    <xf numFmtId="0" fontId="1" fillId="0" borderId="1" xfId="0" applyFont="1" applyBorder="1"/>
    <xf numFmtId="0" fontId="0" fillId="0" borderId="1" xfId="0" applyBorder="1" applyAlignment="1">
      <alignment horizontal="left"/>
    </xf>
    <xf numFmtId="0" fontId="0" fillId="0" borderId="15" xfId="0" applyBorder="1"/>
    <xf numFmtId="0" fontId="0" fillId="0" borderId="16" xfId="0" applyBorder="1"/>
    <xf numFmtId="0" fontId="0" fillId="0" borderId="17" xfId="0" applyBorder="1"/>
    <xf numFmtId="0" fontId="1" fillId="0" borderId="15" xfId="0" applyFont="1" applyBorder="1"/>
    <xf numFmtId="0" fontId="1" fillId="0" borderId="16" xfId="0" applyFont="1" applyBorder="1"/>
    <xf numFmtId="0" fontId="1" fillId="0" borderId="17" xfId="0" applyFont="1" applyBorder="1"/>
    <xf numFmtId="0" fontId="1" fillId="0" borderId="1" xfId="0" applyFont="1" applyBorder="1" applyAlignment="1">
      <alignment wrapText="1"/>
    </xf>
    <xf numFmtId="0" fontId="0" fillId="5" borderId="15" xfId="0" applyFill="1" applyBorder="1" applyProtection="1">
      <protection locked="0"/>
    </xf>
    <xf numFmtId="0" fontId="0" fillId="5" borderId="16" xfId="0" applyFill="1" applyBorder="1" applyProtection="1">
      <protection locked="0"/>
    </xf>
    <xf numFmtId="0" fontId="0" fillId="5" borderId="17" xfId="0" applyFill="1" applyBorder="1" applyProtection="1">
      <protection locked="0"/>
    </xf>
    <xf numFmtId="0" fontId="1" fillId="5" borderId="15" xfId="0" applyFont="1" applyFill="1" applyBorder="1" applyProtection="1">
      <protection locked="0"/>
    </xf>
    <xf numFmtId="0" fontId="1" fillId="5" borderId="16" xfId="0" applyFont="1" applyFill="1" applyBorder="1" applyProtection="1">
      <protection locked="0"/>
    </xf>
    <xf numFmtId="0" fontId="1" fillId="5" borderId="17" xfId="0" applyFont="1" applyFill="1" applyBorder="1" applyProtection="1">
      <protection locked="0"/>
    </xf>
    <xf numFmtId="49" fontId="0" fillId="0" borderId="0" xfId="0" applyNumberFormat="1" applyAlignment="1">
      <alignment wrapText="1"/>
    </xf>
    <xf numFmtId="0" fontId="1" fillId="0" borderId="0" xfId="0" applyFont="1" applyAlignment="1">
      <alignment wrapText="1"/>
    </xf>
    <xf numFmtId="0" fontId="0" fillId="0" borderId="1" xfId="0" applyBorder="1" applyAlignment="1">
      <alignment wrapText="1"/>
    </xf>
    <xf numFmtId="0" fontId="1" fillId="0" borderId="1" xfId="0" applyFont="1" applyBorder="1" applyAlignment="1">
      <alignment horizontal="right" wrapText="1"/>
    </xf>
    <xf numFmtId="0" fontId="1" fillId="0" borderId="15" xfId="0" applyFont="1"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wrapText="1"/>
    </xf>
    <xf numFmtId="0" fontId="0" fillId="5" borderId="15" xfId="0" applyFill="1" applyBorder="1" applyAlignment="1" applyProtection="1">
      <alignment wrapText="1"/>
      <protection locked="0"/>
    </xf>
    <xf numFmtId="0" fontId="0" fillId="5" borderId="16" xfId="0" applyFill="1" applyBorder="1" applyAlignment="1" applyProtection="1">
      <alignment wrapText="1"/>
      <protection locked="0"/>
    </xf>
    <xf numFmtId="0" fontId="0" fillId="5" borderId="17" xfId="0" applyFill="1" applyBorder="1" applyAlignment="1" applyProtection="1">
      <alignment wrapText="1"/>
      <protection locked="0"/>
    </xf>
    <xf numFmtId="0" fontId="0" fillId="5" borderId="1" xfId="0" applyFill="1" applyBorder="1" applyAlignment="1" applyProtection="1">
      <alignment wrapText="1"/>
      <protection locked="0"/>
    </xf>
    <xf numFmtId="0" fontId="1" fillId="0" borderId="16" xfId="0" applyFont="1" applyBorder="1" applyAlignment="1">
      <alignment horizontal="right" wrapText="1"/>
    </xf>
    <xf numFmtId="0" fontId="1" fillId="0" borderId="17" xfId="0" applyFont="1" applyBorder="1" applyAlignment="1">
      <alignment horizontal="right" wrapText="1"/>
    </xf>
    <xf numFmtId="0" fontId="0" fillId="0" borderId="15"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1" fillId="0" borderId="1" xfId="0" applyFont="1" applyBorder="1" applyAlignment="1">
      <alignment horizontal="left"/>
    </xf>
    <xf numFmtId="0" fontId="0" fillId="0" borderId="1" xfId="0" applyBorder="1" applyAlignment="1">
      <alignment horizontal="center" wrapText="1"/>
    </xf>
    <xf numFmtId="0" fontId="0" fillId="5" borderId="1" xfId="0" applyFill="1" applyBorder="1" applyProtection="1">
      <protection locked="0"/>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2" builtinId="3"/>
    <cellStyle name="Currency" xfId="44"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121"/>
  <sheetViews>
    <sheetView topLeftCell="A40" workbookViewId="0">
      <selection activeCell="B53" sqref="B53"/>
    </sheetView>
  </sheetViews>
  <sheetFormatPr defaultRowHeight="15" x14ac:dyDescent="0.25"/>
  <cols>
    <col min="1" max="1" width="11.140625" bestFit="1" customWidth="1"/>
    <col min="3" max="3" width="15.42578125" bestFit="1" customWidth="1"/>
    <col min="4" max="4" width="14.5703125" bestFit="1" customWidth="1"/>
  </cols>
  <sheetData>
    <row r="1" spans="1:4" x14ac:dyDescent="0.25">
      <c r="A1" t="s">
        <v>110</v>
      </c>
      <c r="B1" t="s">
        <v>111</v>
      </c>
      <c r="C1" t="s">
        <v>112</v>
      </c>
      <c r="D1" t="s">
        <v>113</v>
      </c>
    </row>
    <row r="2" spans="1:4" x14ac:dyDescent="0.25">
      <c r="A2" t="s">
        <v>102</v>
      </c>
      <c r="B2">
        <f>'Part IV - Indebtedness'!C6</f>
        <v>0</v>
      </c>
      <c r="C2">
        <f>Verification!B4</f>
        <v>0</v>
      </c>
      <c r="D2">
        <f>Verification!A1</f>
        <v>2023</v>
      </c>
    </row>
    <row r="3" spans="1:4" x14ac:dyDescent="0.25">
      <c r="A3" t="s">
        <v>103</v>
      </c>
      <c r="B3">
        <f>'Part IV - Indebtedness'!C7</f>
        <v>0</v>
      </c>
    </row>
    <row r="4" spans="1:4" x14ac:dyDescent="0.25">
      <c r="A4" t="s">
        <v>91</v>
      </c>
      <c r="B4">
        <f>'Part IV - Indebtedness'!C8</f>
        <v>0</v>
      </c>
    </row>
    <row r="5" spans="1:4" x14ac:dyDescent="0.25">
      <c r="A5" t="s">
        <v>104</v>
      </c>
      <c r="B5">
        <f>'Part IV - Indebtedness'!C9</f>
        <v>0</v>
      </c>
    </row>
    <row r="6" spans="1:4" x14ac:dyDescent="0.25">
      <c r="A6" t="s">
        <v>106</v>
      </c>
      <c r="B6">
        <f>'Part IV - Indebtedness'!C16</f>
        <v>0</v>
      </c>
    </row>
    <row r="7" spans="1:4" x14ac:dyDescent="0.25">
      <c r="A7" t="s">
        <v>107</v>
      </c>
      <c r="B7">
        <f>'Part IV - Indebtedness'!C17</f>
        <v>0</v>
      </c>
    </row>
    <row r="8" spans="1:4" x14ac:dyDescent="0.25">
      <c r="A8" t="s">
        <v>31</v>
      </c>
      <c r="B8">
        <f>'Part I - Revenues'!G32</f>
        <v>0</v>
      </c>
    </row>
    <row r="9" spans="1:4" x14ac:dyDescent="0.25">
      <c r="A9" t="s">
        <v>33</v>
      </c>
      <c r="B9">
        <f>'Part I - Revenues'!G36</f>
        <v>0</v>
      </c>
    </row>
    <row r="10" spans="1:4" x14ac:dyDescent="0.25">
      <c r="A10" t="s">
        <v>34</v>
      </c>
      <c r="B10">
        <f>'Part I - Revenues'!G35</f>
        <v>0</v>
      </c>
    </row>
    <row r="11" spans="1:4" x14ac:dyDescent="0.25">
      <c r="A11" t="s">
        <v>43</v>
      </c>
      <c r="B11">
        <f>'Part I - Revenues'!G34</f>
        <v>0</v>
      </c>
    </row>
    <row r="12" spans="1:4" x14ac:dyDescent="0.25">
      <c r="A12" t="s">
        <v>35</v>
      </c>
      <c r="B12">
        <f>'Part I - Revenues'!G38</f>
        <v>0</v>
      </c>
    </row>
    <row r="13" spans="1:4" x14ac:dyDescent="0.25">
      <c r="A13" t="s">
        <v>36</v>
      </c>
      <c r="B13">
        <f>'Part I - Revenues'!G33</f>
        <v>0</v>
      </c>
    </row>
    <row r="14" spans="1:4" x14ac:dyDescent="0.25">
      <c r="A14" t="s">
        <v>37</v>
      </c>
      <c r="B14">
        <f>'Part I - Revenues'!G29</f>
        <v>0</v>
      </c>
    </row>
    <row r="15" spans="1:4" x14ac:dyDescent="0.25">
      <c r="A15" t="s">
        <v>40</v>
      </c>
      <c r="B15">
        <f>'Part I - Revenues'!G27</f>
        <v>0</v>
      </c>
    </row>
    <row r="16" spans="1:4" x14ac:dyDescent="0.25">
      <c r="A16" t="s">
        <v>38</v>
      </c>
      <c r="B16">
        <f>'Part I - Revenues'!G28</f>
        <v>0</v>
      </c>
    </row>
    <row r="17" spans="1:2" x14ac:dyDescent="0.25">
      <c r="A17" t="s">
        <v>168</v>
      </c>
      <c r="B17">
        <f>'Part I - Revenues'!G37</f>
        <v>0</v>
      </c>
    </row>
    <row r="18" spans="1:2" x14ac:dyDescent="0.25">
      <c r="A18" t="s">
        <v>32</v>
      </c>
      <c r="B18">
        <f>SUM('Part I - Revenues'!G17,'Part I - Revenues'!G18,'Part I - Revenues'!G19,'Part I - Revenues'!G25,'Part I - Revenues'!G30,'Part I - Revenues'!G40)</f>
        <v>0</v>
      </c>
    </row>
    <row r="19" spans="1:2" x14ac:dyDescent="0.25">
      <c r="A19" t="s">
        <v>41</v>
      </c>
      <c r="B19">
        <f>'Part I - Revenues'!G26</f>
        <v>0</v>
      </c>
    </row>
    <row r="20" spans="1:2" x14ac:dyDescent="0.25">
      <c r="A20" t="s">
        <v>42</v>
      </c>
      <c r="B20">
        <f>'Part I - Revenues'!G31</f>
        <v>0</v>
      </c>
    </row>
    <row r="21" spans="1:2" x14ac:dyDescent="0.25">
      <c r="A21" t="s">
        <v>28</v>
      </c>
      <c r="B21">
        <f>'Part I - Revenues'!G58</f>
        <v>0</v>
      </c>
    </row>
    <row r="22" spans="1:2" x14ac:dyDescent="0.25">
      <c r="A22" t="s">
        <v>29</v>
      </c>
      <c r="B22">
        <f>SUM('Part I - Revenues'!G43:G51,'Part I - Revenues'!G53)</f>
        <v>0</v>
      </c>
    </row>
    <row r="23" spans="1:2" x14ac:dyDescent="0.25">
      <c r="A23" t="s">
        <v>30</v>
      </c>
      <c r="B23">
        <f>SUM('Part I - Revenues'!G61,'Part I - Revenues'!G63)</f>
        <v>0</v>
      </c>
    </row>
    <row r="24" spans="1:2" x14ac:dyDescent="0.25">
      <c r="A24" t="s">
        <v>65</v>
      </c>
      <c r="B24">
        <f>'Part II - Expenditures'!H63</f>
        <v>0</v>
      </c>
    </row>
    <row r="25" spans="1:2" x14ac:dyDescent="0.25">
      <c r="A25" t="s">
        <v>94</v>
      </c>
      <c r="B25">
        <f>'Part II - Expenditures'!H8</f>
        <v>0</v>
      </c>
    </row>
    <row r="26" spans="1:2" x14ac:dyDescent="0.25">
      <c r="A26" t="s">
        <v>53</v>
      </c>
      <c r="B26">
        <f>'Part II - Expenditures'!H5</f>
        <v>0</v>
      </c>
    </row>
    <row r="27" spans="1:2" x14ac:dyDescent="0.25">
      <c r="A27" t="s">
        <v>69</v>
      </c>
      <c r="B27">
        <f>'Part II - Expenditures'!H15</f>
        <v>0</v>
      </c>
    </row>
    <row r="28" spans="1:2" x14ac:dyDescent="0.25">
      <c r="A28" t="s">
        <v>51</v>
      </c>
      <c r="B28">
        <f>'Part II - Expenditures'!H6</f>
        <v>0</v>
      </c>
    </row>
    <row r="29" spans="1:2" x14ac:dyDescent="0.25">
      <c r="A29" t="s">
        <v>49</v>
      </c>
      <c r="B29">
        <f>'Part II - Expenditures'!H4</f>
        <v>0</v>
      </c>
    </row>
    <row r="30" spans="1:2" x14ac:dyDescent="0.25">
      <c r="A30" t="s">
        <v>55</v>
      </c>
      <c r="B30">
        <f>'Part II - Expenditures'!H7</f>
        <v>0</v>
      </c>
    </row>
    <row r="31" spans="1:2" x14ac:dyDescent="0.25">
      <c r="A31" t="s">
        <v>57</v>
      </c>
      <c r="B31">
        <f>SUM('Part II - Expenditures'!H16,'Part II - Expenditures'!H37)</f>
        <v>0</v>
      </c>
    </row>
    <row r="32" spans="1:2" x14ac:dyDescent="0.25">
      <c r="A32" t="s">
        <v>61</v>
      </c>
      <c r="B32">
        <f>'Part II - Expenditures'!H38</f>
        <v>0</v>
      </c>
    </row>
    <row r="33" spans="1:2" x14ac:dyDescent="0.25">
      <c r="A33" t="s">
        <v>63</v>
      </c>
      <c r="B33">
        <f>'Part II - Expenditures'!H25</f>
        <v>0</v>
      </c>
    </row>
    <row r="34" spans="1:2" x14ac:dyDescent="0.25">
      <c r="A34" t="s">
        <v>85</v>
      </c>
      <c r="B34">
        <f>'Part II - Expenditures'!H53</f>
        <v>0</v>
      </c>
    </row>
    <row r="35" spans="1:2" x14ac:dyDescent="0.25">
      <c r="A35" t="s">
        <v>75</v>
      </c>
      <c r="B35">
        <f>'Part II - Expenditures'!H58</f>
        <v>0</v>
      </c>
    </row>
    <row r="36" spans="1:2" x14ac:dyDescent="0.25">
      <c r="A36" t="s">
        <v>83</v>
      </c>
      <c r="B36">
        <f>'Part II - Expenditures'!H62</f>
        <v>0</v>
      </c>
    </row>
    <row r="37" spans="1:2" x14ac:dyDescent="0.25">
      <c r="A37" t="s">
        <v>73</v>
      </c>
      <c r="B37">
        <f>'Part II - Expenditures'!H64</f>
        <v>0</v>
      </c>
    </row>
    <row r="38" spans="1:2" x14ac:dyDescent="0.25">
      <c r="A38" t="s">
        <v>77</v>
      </c>
      <c r="B38">
        <f>SUM('Part II - Expenditures'!H18,'Part II - Expenditures'!H57)</f>
        <v>0</v>
      </c>
    </row>
    <row r="39" spans="1:2" x14ac:dyDescent="0.25">
      <c r="A39" t="s">
        <v>67</v>
      </c>
      <c r="B39">
        <f>'Part II - Expenditures'!H14</f>
        <v>0</v>
      </c>
    </row>
    <row r="40" spans="1:2" x14ac:dyDescent="0.25">
      <c r="A40" t="s">
        <v>71</v>
      </c>
      <c r="B40">
        <f>'Part II - Expenditures'!H17</f>
        <v>0</v>
      </c>
    </row>
    <row r="41" spans="1:2" x14ac:dyDescent="0.25">
      <c r="A41" t="s">
        <v>59</v>
      </c>
      <c r="B41">
        <f>SUM('Part II - Expenditures'!H43:H44,'Part II - Expenditures'!H46)</f>
        <v>0</v>
      </c>
    </row>
    <row r="42" spans="1:2" x14ac:dyDescent="0.25">
      <c r="A42" t="s">
        <v>79</v>
      </c>
      <c r="B42">
        <f>'Part II - Expenditures'!H33</f>
        <v>0</v>
      </c>
    </row>
    <row r="43" spans="1:2" x14ac:dyDescent="0.25">
      <c r="A43" t="s">
        <v>81</v>
      </c>
      <c r="B43">
        <f>'Part II - Expenditures'!H29</f>
        <v>0</v>
      </c>
    </row>
    <row r="44" spans="1:2" x14ac:dyDescent="0.25">
      <c r="A44" t="s">
        <v>224</v>
      </c>
      <c r="B44">
        <f>'Part II - Expenditures'!H66</f>
        <v>0</v>
      </c>
    </row>
    <row r="45" spans="1:2" x14ac:dyDescent="0.25">
      <c r="A45" t="s">
        <v>96</v>
      </c>
      <c r="B45">
        <f>'Part II - Expenditures'!H10</f>
        <v>0</v>
      </c>
    </row>
    <row r="46" spans="1:2" x14ac:dyDescent="0.25">
      <c r="A46" t="s">
        <v>96</v>
      </c>
      <c r="B46">
        <f>'Part II - Expenditures'!H20</f>
        <v>0</v>
      </c>
    </row>
    <row r="47" spans="1:2" x14ac:dyDescent="0.25">
      <c r="A47" t="s">
        <v>96</v>
      </c>
      <c r="B47">
        <f>SUM('Part II - Expenditures'!H50,'Part II - Expenditures'!H51,'Part II - Expenditures'!H52)</f>
        <v>0</v>
      </c>
    </row>
    <row r="48" spans="1:2" x14ac:dyDescent="0.25">
      <c r="A48" t="s">
        <v>96</v>
      </c>
      <c r="B48">
        <f>'Part II - Expenditures'!H70</f>
        <v>0</v>
      </c>
    </row>
    <row r="49" spans="1:2" x14ac:dyDescent="0.25">
      <c r="A49" t="s">
        <v>96</v>
      </c>
      <c r="B49">
        <f>'Part II - Expenditures'!H71</f>
        <v>0</v>
      </c>
    </row>
    <row r="50" spans="1:2" x14ac:dyDescent="0.25">
      <c r="A50" t="s">
        <v>96</v>
      </c>
      <c r="B50">
        <f>'Part II - Expenditures'!H72</f>
        <v>0</v>
      </c>
    </row>
    <row r="51" spans="1:2" x14ac:dyDescent="0.25">
      <c r="A51" t="s">
        <v>96</v>
      </c>
      <c r="B51">
        <f>'Part II - Expenditures'!H73</f>
        <v>0</v>
      </c>
    </row>
    <row r="52" spans="1:2" x14ac:dyDescent="0.25">
      <c r="A52" t="s">
        <v>96</v>
      </c>
      <c r="B52">
        <f>'Part II - Expenditures'!H74</f>
        <v>0</v>
      </c>
    </row>
    <row r="53" spans="1:2" x14ac:dyDescent="0.25">
      <c r="A53" t="s">
        <v>96</v>
      </c>
      <c r="B53">
        <f>'Part II - Expenditures'!H83</f>
        <v>0</v>
      </c>
    </row>
    <row r="54" spans="1:2" x14ac:dyDescent="0.25">
      <c r="A54" t="s">
        <v>89</v>
      </c>
      <c r="B54">
        <f>'Part II - Expenditures'!H32</f>
        <v>0</v>
      </c>
    </row>
    <row r="55" spans="1:2" x14ac:dyDescent="0.25">
      <c r="A55" t="s">
        <v>92</v>
      </c>
      <c r="B55">
        <f>'Part II - Expenditures'!H65</f>
        <v>0</v>
      </c>
    </row>
    <row r="56" spans="1:2" x14ac:dyDescent="0.25">
      <c r="A56" t="s">
        <v>66</v>
      </c>
      <c r="B56">
        <f>'Part II - Expenditures'!J63</f>
        <v>0</v>
      </c>
    </row>
    <row r="57" spans="1:2" x14ac:dyDescent="0.25">
      <c r="A57" t="s">
        <v>95</v>
      </c>
      <c r="B57">
        <f>'Part II - Expenditures'!J8</f>
        <v>0</v>
      </c>
    </row>
    <row r="58" spans="1:2" x14ac:dyDescent="0.25">
      <c r="A58" t="s">
        <v>54</v>
      </c>
      <c r="B58">
        <f>'Part II - Expenditures'!J5</f>
        <v>0</v>
      </c>
    </row>
    <row r="59" spans="1:2" x14ac:dyDescent="0.25">
      <c r="A59" t="s">
        <v>70</v>
      </c>
      <c r="B59">
        <f>'Part II - Expenditures'!J15</f>
        <v>0</v>
      </c>
    </row>
    <row r="60" spans="1:2" x14ac:dyDescent="0.25">
      <c r="A60" t="s">
        <v>52</v>
      </c>
      <c r="B60">
        <f>'Part II - Expenditures'!J6</f>
        <v>0</v>
      </c>
    </row>
    <row r="61" spans="1:2" x14ac:dyDescent="0.25">
      <c r="A61" t="s">
        <v>50</v>
      </c>
      <c r="B61">
        <f>'Part II - Expenditures'!J4</f>
        <v>0</v>
      </c>
    </row>
    <row r="62" spans="1:2" x14ac:dyDescent="0.25">
      <c r="A62" t="s">
        <v>56</v>
      </c>
      <c r="B62">
        <f>'Part II - Expenditures'!J7</f>
        <v>0</v>
      </c>
    </row>
    <row r="63" spans="1:2" x14ac:dyDescent="0.25">
      <c r="A63" t="s">
        <v>58</v>
      </c>
      <c r="B63">
        <f>SUM('Part II - Expenditures'!J16,'Part II - Expenditures'!J37)</f>
        <v>0</v>
      </c>
    </row>
    <row r="64" spans="1:2" x14ac:dyDescent="0.25">
      <c r="A64" t="s">
        <v>62</v>
      </c>
      <c r="B64">
        <f>'Part II - Expenditures'!J38</f>
        <v>0</v>
      </c>
    </row>
    <row r="65" spans="1:2" x14ac:dyDescent="0.25">
      <c r="A65" t="s">
        <v>64</v>
      </c>
      <c r="B65">
        <f>'Part II - Expenditures'!J25</f>
        <v>0</v>
      </c>
    </row>
    <row r="66" spans="1:2" x14ac:dyDescent="0.25">
      <c r="A66" t="s">
        <v>86</v>
      </c>
      <c r="B66">
        <f>'Part II - Expenditures'!J53</f>
        <v>0</v>
      </c>
    </row>
    <row r="67" spans="1:2" x14ac:dyDescent="0.25">
      <c r="A67" t="s">
        <v>76</v>
      </c>
      <c r="B67">
        <f>'Part II - Expenditures'!J58</f>
        <v>0</v>
      </c>
    </row>
    <row r="68" spans="1:2" x14ac:dyDescent="0.25">
      <c r="A68" t="s">
        <v>84</v>
      </c>
      <c r="B68">
        <f>'Part II - Expenditures'!J62</f>
        <v>0</v>
      </c>
    </row>
    <row r="69" spans="1:2" x14ac:dyDescent="0.25">
      <c r="A69" t="s">
        <v>74</v>
      </c>
      <c r="B69">
        <f>'Part II - Expenditures'!J64</f>
        <v>0</v>
      </c>
    </row>
    <row r="70" spans="1:2" x14ac:dyDescent="0.25">
      <c r="A70" t="s">
        <v>78</v>
      </c>
      <c r="B70">
        <f>SUM('Part II - Expenditures'!J18,'Part II - Expenditures'!J57)</f>
        <v>0</v>
      </c>
    </row>
    <row r="71" spans="1:2" x14ac:dyDescent="0.25">
      <c r="A71" t="s">
        <v>68</v>
      </c>
      <c r="B71">
        <f>'Part II - Expenditures'!J14</f>
        <v>0</v>
      </c>
    </row>
    <row r="72" spans="1:2" x14ac:dyDescent="0.25">
      <c r="A72" t="s">
        <v>72</v>
      </c>
      <c r="B72">
        <f>'Part II - Expenditures'!J17</f>
        <v>0</v>
      </c>
    </row>
    <row r="73" spans="1:2" x14ac:dyDescent="0.25">
      <c r="A73" t="s">
        <v>60</v>
      </c>
      <c r="B73">
        <f>SUM('Part II - Expenditures'!J44,'Part II - Expenditures'!J46)</f>
        <v>0</v>
      </c>
    </row>
    <row r="74" spans="1:2" x14ac:dyDescent="0.25">
      <c r="A74" t="s">
        <v>80</v>
      </c>
      <c r="B74">
        <f>'Part II - Expenditures'!J33</f>
        <v>0</v>
      </c>
    </row>
    <row r="75" spans="1:2" x14ac:dyDescent="0.25">
      <c r="A75" t="s">
        <v>82</v>
      </c>
      <c r="B75">
        <f>'Part II - Expenditures'!J29</f>
        <v>0</v>
      </c>
    </row>
    <row r="76" spans="1:2" x14ac:dyDescent="0.25">
      <c r="A76" t="s">
        <v>720</v>
      </c>
      <c r="B76">
        <f>'Part II - Expenditures'!J66</f>
        <v>0</v>
      </c>
    </row>
    <row r="77" spans="1:2" x14ac:dyDescent="0.25">
      <c r="A77" t="s">
        <v>97</v>
      </c>
      <c r="B77">
        <f>'Part II - Expenditures'!J10</f>
        <v>0</v>
      </c>
    </row>
    <row r="78" spans="1:2" x14ac:dyDescent="0.25">
      <c r="A78" t="s">
        <v>97</v>
      </c>
      <c r="B78">
        <f>'Part II - Expenditures'!J20</f>
        <v>0</v>
      </c>
    </row>
    <row r="79" spans="1:2" x14ac:dyDescent="0.25">
      <c r="A79" t="s">
        <v>97</v>
      </c>
      <c r="B79">
        <f>SUM('Part II - Expenditures'!J50:J52)</f>
        <v>0</v>
      </c>
    </row>
    <row r="80" spans="1:2" x14ac:dyDescent="0.25">
      <c r="A80" t="s">
        <v>97</v>
      </c>
      <c r="B80">
        <f>'Part II - Expenditures'!J70</f>
        <v>0</v>
      </c>
    </row>
    <row r="81" spans="1:2" x14ac:dyDescent="0.25">
      <c r="A81" t="s">
        <v>97</v>
      </c>
      <c r="B81">
        <f>'Part II - Expenditures'!J71</f>
        <v>0</v>
      </c>
    </row>
    <row r="82" spans="1:2" x14ac:dyDescent="0.25">
      <c r="A82" t="s">
        <v>97</v>
      </c>
      <c r="B82">
        <f>'Part II - Expenditures'!J72</f>
        <v>0</v>
      </c>
    </row>
    <row r="83" spans="1:2" x14ac:dyDescent="0.25">
      <c r="A83" t="s">
        <v>97</v>
      </c>
      <c r="B83">
        <f>'Part II - Expenditures'!J73</f>
        <v>0</v>
      </c>
    </row>
    <row r="84" spans="1:2" x14ac:dyDescent="0.25">
      <c r="A84" t="s">
        <v>97</v>
      </c>
      <c r="B84">
        <f>'Part II - Expenditures'!J74</f>
        <v>0</v>
      </c>
    </row>
    <row r="85" spans="1:2" x14ac:dyDescent="0.25">
      <c r="A85" t="s">
        <v>90</v>
      </c>
      <c r="B85">
        <f>'Part II - Expenditures'!J32</f>
        <v>0</v>
      </c>
    </row>
    <row r="86" spans="1:2" x14ac:dyDescent="0.25">
      <c r="A86" t="s">
        <v>93</v>
      </c>
      <c r="B86">
        <f>'Part II - Expenditures'!J65</f>
        <v>0</v>
      </c>
    </row>
    <row r="87" spans="1:2" x14ac:dyDescent="0.25">
      <c r="A87" t="s">
        <v>88</v>
      </c>
      <c r="B87">
        <f>SUM('Part IV - Indebtedness'!C12,'Part IV - Indebtedness'!C18)</f>
        <v>0</v>
      </c>
    </row>
    <row r="88" spans="1:2" x14ac:dyDescent="0.25">
      <c r="A88" t="s">
        <v>87</v>
      </c>
      <c r="B88">
        <f>'Part IV - Indebtedness'!C10</f>
        <v>0</v>
      </c>
    </row>
    <row r="89" spans="1:2" x14ac:dyDescent="0.25">
      <c r="A89" t="s">
        <v>244</v>
      </c>
      <c r="B89">
        <f>'Part IV - Indebtedness'!C11</f>
        <v>0</v>
      </c>
    </row>
    <row r="90" spans="1:2" x14ac:dyDescent="0.25">
      <c r="A90" t="s">
        <v>774</v>
      </c>
      <c r="B90">
        <f>'Part II - Expenditures'!H42</f>
        <v>0</v>
      </c>
    </row>
    <row r="91" spans="1:2" x14ac:dyDescent="0.25">
      <c r="A91" t="s">
        <v>100</v>
      </c>
      <c r="B91">
        <f>'Part II - Expenditures'!H78</f>
        <v>0</v>
      </c>
    </row>
    <row r="92" spans="1:2" x14ac:dyDescent="0.25">
      <c r="A92" t="s">
        <v>99</v>
      </c>
      <c r="B92">
        <f>'Part II - Expenditures'!H79</f>
        <v>0</v>
      </c>
    </row>
    <row r="93" spans="1:2" x14ac:dyDescent="0.25">
      <c r="A93" t="s">
        <v>23</v>
      </c>
      <c r="B93">
        <f>SUM('Part I - Revenues'!G4,'Part I - Revenues'!G6,'Part I - Revenues'!G7,'Part I - Revenues'!G8,'Part I - Revenues'!G9,'Part I - Revenues'!G10)</f>
        <v>0</v>
      </c>
    </row>
    <row r="94" spans="1:2" x14ac:dyDescent="0.25">
      <c r="A94" t="s">
        <v>24</v>
      </c>
      <c r="B94">
        <f>'Part I - Revenues'!G15</f>
        <v>0</v>
      </c>
    </row>
    <row r="95" spans="1:2" x14ac:dyDescent="0.25">
      <c r="A95" t="s">
        <v>26</v>
      </c>
      <c r="B95">
        <f>SUM('Part I - Revenues'!G13:G14)</f>
        <v>0</v>
      </c>
    </row>
    <row r="96" spans="1:2" x14ac:dyDescent="0.25">
      <c r="A96" t="s">
        <v>25</v>
      </c>
      <c r="B96">
        <f>'Part I - Revenues'!G22</f>
        <v>0</v>
      </c>
    </row>
    <row r="97" spans="1:2" x14ac:dyDescent="0.25">
      <c r="A97" t="s">
        <v>47</v>
      </c>
      <c r="B97">
        <f>'Part I - Revenues'!G16</f>
        <v>0</v>
      </c>
    </row>
    <row r="98" spans="1:2" x14ac:dyDescent="0.25">
      <c r="A98" t="s">
        <v>39</v>
      </c>
      <c r="B98">
        <f>'Part I - Revenues'!G70</f>
        <v>0</v>
      </c>
    </row>
    <row r="99" spans="1:2" x14ac:dyDescent="0.25">
      <c r="A99" t="s">
        <v>46</v>
      </c>
      <c r="B99">
        <f>'Part I - Revenues'!G66</f>
        <v>0</v>
      </c>
    </row>
    <row r="100" spans="1:2" x14ac:dyDescent="0.25">
      <c r="A100" t="s">
        <v>45</v>
      </c>
      <c r="B100">
        <f>'Part I - Revenues'!G20</f>
        <v>0</v>
      </c>
    </row>
    <row r="101" spans="1:2" x14ac:dyDescent="0.25">
      <c r="A101" t="s">
        <v>44</v>
      </c>
      <c r="B101">
        <f>'Part I - Revenues'!G69</f>
        <v>0</v>
      </c>
    </row>
    <row r="102" spans="1:2" x14ac:dyDescent="0.25">
      <c r="A102" t="s">
        <v>48</v>
      </c>
      <c r="B102">
        <f>SUM('Part I - Revenues'!G5,'Part I - Revenues'!G71,'Part I - Revenues'!G73)</f>
        <v>0</v>
      </c>
    </row>
    <row r="103" spans="1:2" x14ac:dyDescent="0.25">
      <c r="A103" t="s">
        <v>108</v>
      </c>
      <c r="B103">
        <f>'Part VI - Cash &amp; Investments'!I4</f>
        <v>0</v>
      </c>
    </row>
    <row r="104" spans="1:2" x14ac:dyDescent="0.25">
      <c r="A104" t="s">
        <v>101</v>
      </c>
      <c r="B104">
        <f>'Part III - Personnel Exp.'!H3</f>
        <v>0</v>
      </c>
    </row>
    <row r="105" spans="1:2" x14ac:dyDescent="0.25">
      <c r="A105" t="s">
        <v>716</v>
      </c>
      <c r="B105">
        <f>'Part I - Revenues'!B40</f>
        <v>0</v>
      </c>
    </row>
    <row r="106" spans="1:2" x14ac:dyDescent="0.25">
      <c r="A106" t="s">
        <v>717</v>
      </c>
      <c r="B106">
        <f>'Part I - Revenues'!B58</f>
        <v>0</v>
      </c>
    </row>
    <row r="107" spans="1:2" x14ac:dyDescent="0.25">
      <c r="A107" t="s">
        <v>718</v>
      </c>
      <c r="B107">
        <f>'Part I - Revenues'!B53</f>
        <v>0</v>
      </c>
    </row>
    <row r="108" spans="1:2" x14ac:dyDescent="0.25">
      <c r="A108" t="s">
        <v>719</v>
      </c>
      <c r="B108">
        <f>'Part I - Revenues'!B63</f>
        <v>0</v>
      </c>
    </row>
    <row r="109" spans="1:2" x14ac:dyDescent="0.25">
      <c r="A109" t="s">
        <v>722</v>
      </c>
      <c r="B109">
        <f>'Part II - Expenditures'!B25</f>
        <v>0</v>
      </c>
    </row>
    <row r="110" spans="1:2" x14ac:dyDescent="0.25">
      <c r="A110" t="s">
        <v>721</v>
      </c>
      <c r="B110">
        <f>'Part II - Expenditures'!B46</f>
        <v>0</v>
      </c>
    </row>
    <row r="111" spans="1:2" x14ac:dyDescent="0.25">
      <c r="A111" t="s">
        <v>723</v>
      </c>
      <c r="B111">
        <f>'Part II - Expenditures'!B29</f>
        <v>0</v>
      </c>
    </row>
    <row r="112" spans="1:2" x14ac:dyDescent="0.25">
      <c r="A112" t="s">
        <v>715</v>
      </c>
      <c r="B112">
        <f>'Part I - Revenues'!B22</f>
        <v>0</v>
      </c>
    </row>
    <row r="113" spans="1:2" x14ac:dyDescent="0.25">
      <c r="A113" t="s">
        <v>779</v>
      </c>
      <c r="B113">
        <f>'Part I - Revenues'!B73</f>
        <v>0</v>
      </c>
    </row>
    <row r="114" spans="1:2" x14ac:dyDescent="0.25">
      <c r="A114" t="s">
        <v>724</v>
      </c>
      <c r="B114">
        <f>'Part II - Expenditures'!B10</f>
        <v>0</v>
      </c>
    </row>
    <row r="115" spans="1:2" x14ac:dyDescent="0.25">
      <c r="A115" t="s">
        <v>725</v>
      </c>
      <c r="B115">
        <f>'Part II - Expenditures'!B20</f>
        <v>0</v>
      </c>
    </row>
    <row r="116" spans="1:2" x14ac:dyDescent="0.25">
      <c r="A116" t="s">
        <v>726</v>
      </c>
      <c r="B116">
        <f>'Part II - Expenditures'!B70</f>
        <v>0</v>
      </c>
    </row>
    <row r="117" spans="1:2" x14ac:dyDescent="0.25">
      <c r="A117" t="s">
        <v>727</v>
      </c>
      <c r="B117">
        <f>'Part II - Expenditures'!B71</f>
        <v>0</v>
      </c>
    </row>
    <row r="118" spans="1:2" x14ac:dyDescent="0.25">
      <c r="A118" t="s">
        <v>728</v>
      </c>
      <c r="B118">
        <f>'Part II - Expenditures'!B72</f>
        <v>0</v>
      </c>
    </row>
    <row r="119" spans="1:2" x14ac:dyDescent="0.25">
      <c r="A119" t="s">
        <v>729</v>
      </c>
      <c r="B119">
        <f>'Part II - Expenditures'!B73</f>
        <v>0</v>
      </c>
    </row>
    <row r="120" spans="1:2" x14ac:dyDescent="0.25">
      <c r="A120" t="s">
        <v>730</v>
      </c>
      <c r="B120">
        <f>'Part II - Expenditures'!B74</f>
        <v>0</v>
      </c>
    </row>
    <row r="121" spans="1:2" x14ac:dyDescent="0.25">
      <c r="A121" t="s">
        <v>131</v>
      </c>
      <c r="B121" s="24">
        <f>'Part VIII - Remarks'!A7</f>
        <v>0</v>
      </c>
    </row>
  </sheetData>
  <sortState xmlns:xlrd2="http://schemas.microsoft.com/office/spreadsheetml/2017/richdata2" ref="A2:B104">
    <sortCondition ref="A2:A104"/>
  </sortState>
  <phoneticPr fontId="11"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F9C48-959D-435F-8D18-E7976EF52D87}">
  <sheetPr codeName="Sheet10"/>
  <dimension ref="A1:G8"/>
  <sheetViews>
    <sheetView workbookViewId="0">
      <selection activeCell="E1" sqref="E1"/>
    </sheetView>
  </sheetViews>
  <sheetFormatPr defaultRowHeight="15" x14ac:dyDescent="0.25"/>
  <cols>
    <col min="6" max="6" width="5.42578125" customWidth="1"/>
    <col min="7" max="7" width="9.5703125" bestFit="1" customWidth="1"/>
  </cols>
  <sheetData>
    <row r="1" spans="1:7" x14ac:dyDescent="0.25">
      <c r="A1" s="1" t="s">
        <v>249</v>
      </c>
    </row>
    <row r="3" spans="1:7" x14ac:dyDescent="0.25">
      <c r="A3" s="103" t="s">
        <v>250</v>
      </c>
      <c r="B3" s="103"/>
      <c r="C3" s="103"/>
      <c r="D3" s="103"/>
      <c r="E3" s="103"/>
      <c r="F3" s="16"/>
      <c r="G3" s="16"/>
    </row>
    <row r="4" spans="1:7" x14ac:dyDescent="0.25">
      <c r="A4" s="102" t="s">
        <v>251</v>
      </c>
      <c r="B4" s="102"/>
      <c r="C4" s="102"/>
      <c r="D4" s="102"/>
      <c r="E4" s="102"/>
      <c r="F4" s="16"/>
      <c r="G4" s="38"/>
    </row>
    <row r="5" spans="1:7" x14ac:dyDescent="0.25">
      <c r="A5" s="102" t="s">
        <v>252</v>
      </c>
      <c r="B5" s="102"/>
      <c r="C5" s="102"/>
      <c r="D5" s="102"/>
      <c r="E5" s="102"/>
      <c r="F5" s="16"/>
      <c r="G5" s="38"/>
    </row>
    <row r="6" spans="1:7" x14ac:dyDescent="0.25">
      <c r="A6" s="102" t="s">
        <v>253</v>
      </c>
      <c r="B6" s="102"/>
      <c r="C6" s="102"/>
      <c r="D6" s="102"/>
      <c r="E6" s="102"/>
      <c r="F6" s="16"/>
      <c r="G6" s="38"/>
    </row>
    <row r="7" spans="1:7" x14ac:dyDescent="0.25">
      <c r="A7" s="102" t="s">
        <v>254</v>
      </c>
      <c r="B7" s="102"/>
      <c r="C7" s="102"/>
      <c r="D7" s="102"/>
      <c r="E7" s="102"/>
      <c r="F7" s="16"/>
      <c r="G7" s="38"/>
    </row>
    <row r="8" spans="1:7" x14ac:dyDescent="0.25">
      <c r="A8" s="137"/>
      <c r="B8" s="137"/>
      <c r="C8" s="137"/>
      <c r="D8" s="137"/>
      <c r="E8" s="137"/>
      <c r="F8" s="16"/>
      <c r="G8" s="38"/>
    </row>
  </sheetData>
  <sheetProtection algorithmName="SHA-512" hashValue="yZYRuxLeLnwcQDQRxohGPbvzzgZM66V1LA6C9ojLDxB07mWytC5QGWUW/YIv3FwxMDyn2AUtUh39JMIeFD4NcA==" saltValue="ptZi4ji4kwUE1H2iWWwr+w==" spinCount="100000" sheet="1" objects="1" scenarios="1"/>
  <mergeCells count="6">
    <mergeCell ref="A8:E8"/>
    <mergeCell ref="A3:E3"/>
    <mergeCell ref="A4:E4"/>
    <mergeCell ref="A5:E5"/>
    <mergeCell ref="A6:E6"/>
    <mergeCell ref="A7:E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I9"/>
  <sheetViews>
    <sheetView workbookViewId="0">
      <selection activeCell="G22" sqref="G22"/>
    </sheetView>
  </sheetViews>
  <sheetFormatPr defaultRowHeight="15" x14ac:dyDescent="0.25"/>
  <cols>
    <col min="1" max="1" width="4.28515625" customWidth="1"/>
    <col min="7" max="7" width="21.28515625" customWidth="1"/>
    <col min="9" max="9" width="13.5703125" customWidth="1"/>
  </cols>
  <sheetData>
    <row r="1" spans="1:9" x14ac:dyDescent="0.25">
      <c r="A1" s="1" t="s">
        <v>255</v>
      </c>
    </row>
    <row r="3" spans="1:9" x14ac:dyDescent="0.25">
      <c r="A3" s="108" t="s">
        <v>256</v>
      </c>
      <c r="B3" s="109"/>
      <c r="C3" s="109"/>
      <c r="D3" s="109"/>
      <c r="E3" s="109"/>
      <c r="F3" s="109"/>
      <c r="G3" s="110"/>
      <c r="H3" s="16"/>
      <c r="I3" s="18" t="s">
        <v>98</v>
      </c>
    </row>
    <row r="4" spans="1:9" x14ac:dyDescent="0.25">
      <c r="A4" s="16"/>
      <c r="B4" s="102" t="s">
        <v>778</v>
      </c>
      <c r="C4" s="102"/>
      <c r="D4" s="102"/>
      <c r="E4" s="102"/>
      <c r="F4" s="102"/>
      <c r="G4" s="102"/>
      <c r="H4" s="16" t="s">
        <v>108</v>
      </c>
      <c r="I4" s="38"/>
    </row>
    <row r="6" spans="1:9" x14ac:dyDescent="0.25">
      <c r="A6" s="1"/>
      <c r="I6" s="36"/>
    </row>
    <row r="7" spans="1:9" x14ac:dyDescent="0.25">
      <c r="I7" s="32"/>
    </row>
    <row r="8" spans="1:9" x14ac:dyDescent="0.25">
      <c r="I8" s="32"/>
    </row>
    <row r="9" spans="1:9" x14ac:dyDescent="0.25">
      <c r="I9" s="32"/>
    </row>
  </sheetData>
  <sheetProtection algorithmName="SHA-512" hashValue="maJx8zdi9pTldUCe2qrYcUsuUSYp2/Wv25NogU8H1/CMlfZdACMzIHWgPGF+GPQ93bZYLqHOPMCBvjizpBE6sA==" saltValue="GKEVkUEa4lX/+r2J7AwieA==" spinCount="100000" sheet="1" objects="1" scenarios="1"/>
  <mergeCells count="2">
    <mergeCell ref="A3:G3"/>
    <mergeCell ref="B4:G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F91F6-D85F-4002-BFA5-DDA963C94656}">
  <dimension ref="A1:J7"/>
  <sheetViews>
    <sheetView workbookViewId="0"/>
  </sheetViews>
  <sheetFormatPr defaultRowHeight="15" x14ac:dyDescent="0.25"/>
  <sheetData>
    <row r="1" spans="1:10" x14ac:dyDescent="0.25">
      <c r="A1" s="1" t="s">
        <v>1060</v>
      </c>
    </row>
    <row r="3" spans="1:10" x14ac:dyDescent="0.25">
      <c r="A3" s="122" t="s">
        <v>1062</v>
      </c>
      <c r="B3" s="109"/>
      <c r="C3" s="109"/>
      <c r="D3" s="109"/>
      <c r="E3" s="109"/>
      <c r="F3" s="110"/>
      <c r="G3" s="16"/>
      <c r="H3" s="57" t="s">
        <v>1061</v>
      </c>
      <c r="I3" s="16"/>
      <c r="J3" s="16"/>
    </row>
    <row r="4" spans="1:10" x14ac:dyDescent="0.25">
      <c r="A4" s="16"/>
      <c r="B4" s="120" t="s">
        <v>1044</v>
      </c>
      <c r="C4" s="120"/>
      <c r="D4" s="120"/>
      <c r="E4" s="120"/>
      <c r="F4" s="120"/>
      <c r="G4" s="16"/>
      <c r="H4" s="55"/>
      <c r="I4" s="16"/>
      <c r="J4" s="16"/>
    </row>
    <row r="5" spans="1:10" x14ac:dyDescent="0.25">
      <c r="A5" s="16"/>
      <c r="B5" s="120" t="s">
        <v>1045</v>
      </c>
      <c r="C5" s="120"/>
      <c r="D5" s="120"/>
      <c r="E5" s="120"/>
      <c r="F5" s="120"/>
      <c r="G5" s="16"/>
      <c r="H5" s="55"/>
      <c r="I5" s="16"/>
      <c r="J5" s="16"/>
    </row>
    <row r="6" spans="1:10" x14ac:dyDescent="0.25">
      <c r="A6" s="16"/>
      <c r="B6" s="120" t="s">
        <v>1046</v>
      </c>
      <c r="C6" s="120"/>
      <c r="D6" s="120"/>
      <c r="E6" s="120"/>
      <c r="F6" s="120"/>
      <c r="G6" s="16"/>
      <c r="H6" s="55"/>
      <c r="I6" s="16"/>
      <c r="J6" s="16"/>
    </row>
    <row r="7" spans="1:10" x14ac:dyDescent="0.25">
      <c r="A7" s="16"/>
      <c r="B7" s="120" t="s">
        <v>1047</v>
      </c>
      <c r="C7" s="120"/>
      <c r="D7" s="120"/>
      <c r="E7" s="120"/>
      <c r="F7" s="120"/>
      <c r="G7" s="16"/>
      <c r="H7" s="56"/>
      <c r="I7" s="16"/>
      <c r="J7" s="16"/>
    </row>
  </sheetData>
  <sheetProtection algorithmName="SHA-512" hashValue="sHTLygYYurfiZzXGpSudf7Jl/vX/KP7pSFcZwC+Vi5Ocej5nDyym6deE5oF4ZhxBN1hrQZrv//0TOLoqQCJSug==" saltValue="EtzPVaYR8Da8OnalPCJg1A==" spinCount="100000" sheet="1" objects="1" scenarios="1"/>
  <mergeCells count="5">
    <mergeCell ref="B7:F7"/>
    <mergeCell ref="B4:F4"/>
    <mergeCell ref="B5:F5"/>
    <mergeCell ref="B6:F6"/>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A7"/>
  <sheetViews>
    <sheetView zoomScaleNormal="100" workbookViewId="0"/>
  </sheetViews>
  <sheetFormatPr defaultRowHeight="15" x14ac:dyDescent="0.25"/>
  <cols>
    <col min="1" max="1" width="97.85546875" customWidth="1"/>
  </cols>
  <sheetData>
    <row r="1" spans="1:1" x14ac:dyDescent="0.25">
      <c r="A1" s="1" t="s">
        <v>1059</v>
      </c>
    </row>
    <row r="2" spans="1:1" x14ac:dyDescent="0.25">
      <c r="A2" t="s">
        <v>127</v>
      </c>
    </row>
    <row r="3" spans="1:1" x14ac:dyDescent="0.25">
      <c r="A3" t="s">
        <v>128</v>
      </c>
    </row>
    <row r="4" spans="1:1" x14ac:dyDescent="0.25">
      <c r="A4" t="s">
        <v>129</v>
      </c>
    </row>
    <row r="5" spans="1:1" x14ac:dyDescent="0.25">
      <c r="A5" t="s">
        <v>130</v>
      </c>
    </row>
    <row r="7" spans="1:1" ht="260.10000000000002" customHeight="1" x14ac:dyDescent="0.25">
      <c r="A7" s="43"/>
    </row>
  </sheetData>
  <sheetProtection algorithmName="SHA-512" hashValue="+kAYRaXnbP94kiLOFFrPGFBiEAGCRjjbhKStChoV9aAdwNhIUVwBR293Ljc2pU0rEmk0Uw7lASBacHCnNMAXtA==" saltValue="6nXj1q8plpaiaN5jPiotEQ==" spinCount="100000" sheet="1" objects="1" scenarios="1"/>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390AC-75FD-4318-A4D1-A339E14176D3}">
  <dimension ref="A1:FK2"/>
  <sheetViews>
    <sheetView topLeftCell="EV1" workbookViewId="0">
      <selection activeCell="FG2" sqref="FG2"/>
    </sheetView>
  </sheetViews>
  <sheetFormatPr defaultRowHeight="15" x14ac:dyDescent="0.25"/>
  <cols>
    <col min="9" max="9" width="9.5703125" customWidth="1"/>
    <col min="71" max="71" width="11.140625" customWidth="1"/>
    <col min="85" max="85" width="9.140625" customWidth="1"/>
    <col min="86" max="86" width="9.5703125" customWidth="1"/>
    <col min="87" max="87" width="9.140625" customWidth="1"/>
    <col min="99" max="99" width="10.7109375" customWidth="1"/>
    <col min="100" max="100" width="22.42578125" customWidth="1"/>
    <col min="101" max="101" width="12.85546875" customWidth="1"/>
    <col min="102" max="102" width="14.140625" customWidth="1"/>
    <col min="103" max="103" width="12.5703125" customWidth="1"/>
    <col min="104" max="104" width="12.85546875" customWidth="1"/>
    <col min="105" max="105" width="14.42578125" customWidth="1"/>
    <col min="118" max="118" width="11.140625" customWidth="1"/>
    <col min="119" max="119" width="13.28515625" customWidth="1"/>
    <col min="120" max="120" width="10.85546875" customWidth="1"/>
    <col min="121" max="121" width="13.42578125" customWidth="1"/>
    <col min="122" max="122" width="11.140625" customWidth="1"/>
    <col min="123" max="123" width="13.42578125" customWidth="1"/>
    <col min="124" max="124" width="11.85546875" customWidth="1"/>
    <col min="125" max="125" width="13.140625" customWidth="1"/>
    <col min="126" max="126" width="10.5703125" customWidth="1"/>
    <col min="127" max="127" width="13.42578125" customWidth="1"/>
    <col min="128" max="128" width="12.28515625" customWidth="1"/>
    <col min="162" max="162" width="12.140625" customWidth="1"/>
    <col min="163" max="163" width="12.42578125" customWidth="1"/>
    <col min="164" max="164" width="11.85546875" customWidth="1"/>
    <col min="165" max="166" width="12.42578125" customWidth="1"/>
  </cols>
  <sheetData>
    <row r="1" spans="1:167" s="3" customFormat="1" ht="165" x14ac:dyDescent="0.25">
      <c r="A1" s="3" t="s">
        <v>121</v>
      </c>
      <c r="B1" s="3" t="s">
        <v>924</v>
      </c>
      <c r="C1" s="3" t="s">
        <v>925</v>
      </c>
      <c r="D1" s="3" t="s">
        <v>926</v>
      </c>
      <c r="E1" s="3" t="s">
        <v>927</v>
      </c>
      <c r="F1" s="3" t="s">
        <v>142</v>
      </c>
      <c r="G1" s="3" t="s">
        <v>143</v>
      </c>
      <c r="H1" s="3" t="s">
        <v>144</v>
      </c>
      <c r="I1" s="3" t="s">
        <v>146</v>
      </c>
      <c r="J1" s="3" t="s">
        <v>147</v>
      </c>
      <c r="K1" s="3" t="s">
        <v>148</v>
      </c>
      <c r="L1" s="3" t="s">
        <v>27</v>
      </c>
      <c r="M1" s="3" t="s">
        <v>149</v>
      </c>
      <c r="N1" s="3" t="s">
        <v>150</v>
      </c>
      <c r="O1" s="3" t="s">
        <v>151</v>
      </c>
      <c r="P1" s="3" t="s">
        <v>928</v>
      </c>
      <c r="Q1" s="3" t="s">
        <v>929</v>
      </c>
      <c r="R1" s="3" t="s">
        <v>930</v>
      </c>
      <c r="S1" s="3" t="s">
        <v>155</v>
      </c>
      <c r="T1" s="3" t="s">
        <v>931</v>
      </c>
      <c r="U1" s="3" t="s">
        <v>932</v>
      </c>
      <c r="V1" s="3" t="s">
        <v>933</v>
      </c>
      <c r="W1" s="3" t="s">
        <v>159</v>
      </c>
      <c r="X1" s="3" t="s">
        <v>160</v>
      </c>
      <c r="Y1" s="3" t="s">
        <v>934</v>
      </c>
      <c r="Z1" s="3" t="s">
        <v>162</v>
      </c>
      <c r="AA1" s="3" t="s">
        <v>163</v>
      </c>
      <c r="AB1" s="3" t="s">
        <v>164</v>
      </c>
      <c r="AC1" s="3" t="s">
        <v>165</v>
      </c>
      <c r="AD1" s="3" t="s">
        <v>935</v>
      </c>
      <c r="AE1" s="3" t="s">
        <v>167</v>
      </c>
      <c r="AF1" s="3" t="s">
        <v>169</v>
      </c>
      <c r="AG1" s="3" t="s">
        <v>936</v>
      </c>
      <c r="AH1" s="3" t="s">
        <v>937</v>
      </c>
      <c r="AI1" s="3" t="s">
        <v>172</v>
      </c>
      <c r="AJ1" s="3" t="s">
        <v>173</v>
      </c>
      <c r="AK1" s="3" t="s">
        <v>938</v>
      </c>
      <c r="AL1" s="3" t="s">
        <v>939</v>
      </c>
      <c r="AM1" s="3" t="s">
        <v>176</v>
      </c>
      <c r="AN1" s="3" t="s">
        <v>940</v>
      </c>
      <c r="AO1" s="3" t="s">
        <v>178</v>
      </c>
      <c r="AP1" s="3" t="s">
        <v>180</v>
      </c>
      <c r="AQ1" s="3" t="s">
        <v>941</v>
      </c>
      <c r="AR1" s="3" t="s">
        <v>942</v>
      </c>
      <c r="AS1" s="3" t="s">
        <v>1053</v>
      </c>
      <c r="AT1" s="3" t="s">
        <v>943</v>
      </c>
      <c r="AU1" s="3" t="s">
        <v>944</v>
      </c>
      <c r="AV1" s="3" t="s">
        <v>182</v>
      </c>
      <c r="AW1" s="3" t="s">
        <v>945</v>
      </c>
      <c r="AX1" s="3" t="s">
        <v>946</v>
      </c>
      <c r="AY1" s="3" t="s">
        <v>188</v>
      </c>
      <c r="AZ1" s="3" t="s">
        <v>190</v>
      </c>
      <c r="BA1" s="3" t="s">
        <v>191</v>
      </c>
      <c r="BB1" s="3" t="s">
        <v>192</v>
      </c>
      <c r="BC1" s="3" t="s">
        <v>947</v>
      </c>
      <c r="BD1" s="3" t="s">
        <v>194</v>
      </c>
      <c r="BE1" s="3" t="s">
        <v>948</v>
      </c>
      <c r="BF1" s="3" t="s">
        <v>949</v>
      </c>
      <c r="BG1" s="3" t="s">
        <v>1018</v>
      </c>
      <c r="BH1" s="3" t="s">
        <v>1019</v>
      </c>
      <c r="BI1" s="3" t="s">
        <v>1020</v>
      </c>
      <c r="BJ1" s="3" t="s">
        <v>1021</v>
      </c>
      <c r="BK1" s="3" t="s">
        <v>1022</v>
      </c>
      <c r="BL1" s="3" t="s">
        <v>993</v>
      </c>
      <c r="BM1" s="3" t="s">
        <v>950</v>
      </c>
      <c r="BN1" s="3" t="s">
        <v>994</v>
      </c>
      <c r="BO1" s="3" t="s">
        <v>951</v>
      </c>
      <c r="BP1" s="3" t="s">
        <v>995</v>
      </c>
      <c r="BQ1" s="3" t="s">
        <v>952</v>
      </c>
      <c r="BR1" s="3" t="s">
        <v>996</v>
      </c>
      <c r="BS1" s="3" t="s">
        <v>953</v>
      </c>
      <c r="BT1" s="3" t="s">
        <v>1023</v>
      </c>
      <c r="BU1" s="3" t="s">
        <v>1024</v>
      </c>
      <c r="BV1" s="3" t="s">
        <v>1025</v>
      </c>
      <c r="BW1" s="3" t="s">
        <v>1026</v>
      </c>
      <c r="BX1" s="3" t="s">
        <v>954</v>
      </c>
      <c r="BY1" s="3" t="s">
        <v>997</v>
      </c>
      <c r="BZ1" s="3" t="s">
        <v>955</v>
      </c>
      <c r="CA1" s="3" t="s">
        <v>998</v>
      </c>
      <c r="CB1" s="3" t="s">
        <v>956</v>
      </c>
      <c r="CC1" s="3" t="s">
        <v>999</v>
      </c>
      <c r="CD1" s="3" t="s">
        <v>957</v>
      </c>
      <c r="CE1" s="3" t="s">
        <v>1000</v>
      </c>
      <c r="CF1" s="3" t="s">
        <v>958</v>
      </c>
      <c r="CG1" s="3" t="s">
        <v>1027</v>
      </c>
      <c r="CH1" s="3" t="s">
        <v>1028</v>
      </c>
      <c r="CI1" s="3" t="s">
        <v>1029</v>
      </c>
      <c r="CJ1" s="3" t="s">
        <v>1031</v>
      </c>
      <c r="CK1" s="3" t="s">
        <v>1032</v>
      </c>
      <c r="CL1" s="3" t="s">
        <v>1033</v>
      </c>
      <c r="CM1" s="3" t="s">
        <v>959</v>
      </c>
      <c r="CN1" s="3" t="s">
        <v>1001</v>
      </c>
      <c r="CO1" s="3" t="s">
        <v>960</v>
      </c>
      <c r="CP1" s="3" t="s">
        <v>1002</v>
      </c>
      <c r="CQ1" s="3" t="s">
        <v>1034</v>
      </c>
      <c r="CR1" s="3" t="s">
        <v>1035</v>
      </c>
      <c r="CS1" s="3" t="s">
        <v>961</v>
      </c>
      <c r="CT1" s="3" t="s">
        <v>1003</v>
      </c>
      <c r="CU1" s="3" t="s">
        <v>1036</v>
      </c>
      <c r="CV1" s="3" t="s">
        <v>1038</v>
      </c>
      <c r="CW1" s="3" t="s">
        <v>962</v>
      </c>
      <c r="CX1" s="3" t="s">
        <v>1004</v>
      </c>
      <c r="CY1" s="3" t="s">
        <v>963</v>
      </c>
      <c r="CZ1" s="3" t="s">
        <v>1005</v>
      </c>
      <c r="DA1" s="3" t="s">
        <v>964</v>
      </c>
      <c r="DB1" s="3" t="s">
        <v>965</v>
      </c>
      <c r="DC1" s="3" t="s">
        <v>1006</v>
      </c>
      <c r="DD1" s="3" t="s">
        <v>966</v>
      </c>
      <c r="DE1" s="3" t="s">
        <v>1007</v>
      </c>
      <c r="DF1" s="3" t="s">
        <v>967</v>
      </c>
      <c r="DG1" s="3" t="s">
        <v>1008</v>
      </c>
      <c r="DH1" s="3" t="s">
        <v>968</v>
      </c>
      <c r="DI1" s="3" t="s">
        <v>1009</v>
      </c>
      <c r="DJ1" s="3" t="s">
        <v>1039</v>
      </c>
      <c r="DK1" s="3" t="s">
        <v>1040</v>
      </c>
      <c r="DL1" s="3" t="s">
        <v>969</v>
      </c>
      <c r="DM1" s="3" t="s">
        <v>1010</v>
      </c>
      <c r="DN1" s="3" t="s">
        <v>970</v>
      </c>
      <c r="DO1" s="3" t="s">
        <v>1011</v>
      </c>
      <c r="DP1" s="3" t="s">
        <v>971</v>
      </c>
      <c r="DQ1" s="3" t="s">
        <v>1012</v>
      </c>
      <c r="DR1" s="3" t="s">
        <v>972</v>
      </c>
      <c r="DS1" s="3" t="s">
        <v>1013</v>
      </c>
      <c r="DT1" s="3" t="s">
        <v>973</v>
      </c>
      <c r="DU1" s="3" t="s">
        <v>1014</v>
      </c>
      <c r="DV1" s="3" t="s">
        <v>974</v>
      </c>
      <c r="DW1" s="3" t="s">
        <v>1015</v>
      </c>
      <c r="DX1" s="3" t="str">
        <f>CONCATENATE("Other Expenditures - ",'Part II - Expenditures'!B70, " - Current Operations")</f>
        <v>Other Expenditures -  - Current Operations</v>
      </c>
      <c r="DY1" s="3" t="str">
        <f>CONCATENATE("Other Expenditures - ",'Part II - Expenditures'!B70, " - Capital Improvements")</f>
        <v>Other Expenditures -  - Capital Improvements</v>
      </c>
      <c r="DZ1" s="3" t="str">
        <f>CONCATENATE("Other Expenditures - ",'Part II - Expenditures'!B71, " - Current Operations")</f>
        <v>Other Expenditures -  - Current Operations</v>
      </c>
      <c r="EA1" s="3" t="str">
        <f>CONCATENATE("Other Expenditures - ",'Part II - Expenditures'!B71, " - Capital Improvements")</f>
        <v>Other Expenditures -  - Capital Improvements</v>
      </c>
      <c r="EB1" s="3" t="str">
        <f>CONCATENATE("Other Expenditures - ", 'Part II - Expenditures'!B72, " - Current Operations")</f>
        <v>Other Expenditures -  - Current Operations</v>
      </c>
      <c r="EC1" s="3" t="str">
        <f>CONCATENATE("Other Expenditures - ", 'Part II - Expenditures'!B72, " - Capital Improvements")</f>
        <v>Other Expenditures -  - Capital Improvements</v>
      </c>
      <c r="ED1" s="3" t="str">
        <f>CONCATENATE("Other Expenditures - ", 'Part II - Expenditures'!B73, " - Current Operations")</f>
        <v>Other Expenditures -  - Current Operations</v>
      </c>
      <c r="EE1" s="3" t="str">
        <f>CONCATENATE("Other Expenditures - ", 'Part II - Expenditures'!B73, " - Capital Improvements")</f>
        <v>Other Expenditures -  - Capital Improvements</v>
      </c>
      <c r="EF1" s="3" t="str">
        <f>CONCATENATE("Other Expenditures - ", 'Part II - Expenditures'!B74, " - Current Operations")</f>
        <v>Other Expenditures -  - Current Operations</v>
      </c>
      <c r="EG1" s="3" t="str">
        <f>CONCATENATE("Other Expenditures - ", 'Part II - Expenditures'!B74, " - Capital Improvements")</f>
        <v>Other Expenditures -  - Capital Improvements</v>
      </c>
      <c r="EH1" s="3" t="s">
        <v>1016</v>
      </c>
      <c r="EI1" s="3" t="s">
        <v>1017</v>
      </c>
      <c r="EJ1" s="3" t="s">
        <v>228</v>
      </c>
      <c r="EK1" s="3" t="s">
        <v>975</v>
      </c>
      <c r="EL1" s="3" t="s">
        <v>976</v>
      </c>
      <c r="EM1" s="3" t="s">
        <v>977</v>
      </c>
      <c r="EN1" s="3" t="s">
        <v>978</v>
      </c>
      <c r="EO1" s="3" t="s">
        <v>979</v>
      </c>
      <c r="EP1" s="3" t="s">
        <v>980</v>
      </c>
      <c r="EQ1" s="3" t="s">
        <v>981</v>
      </c>
      <c r="ER1" s="3" t="s">
        <v>982</v>
      </c>
      <c r="ES1" s="3" t="s">
        <v>983</v>
      </c>
      <c r="ET1" s="3" t="s">
        <v>984</v>
      </c>
      <c r="EU1" s="3" t="s">
        <v>985</v>
      </c>
      <c r="EV1" s="3" t="s">
        <v>986</v>
      </c>
      <c r="EW1" s="3" t="s">
        <v>987</v>
      </c>
      <c r="EX1" s="3" t="s">
        <v>988</v>
      </c>
      <c r="EY1" s="3" t="s">
        <v>989</v>
      </c>
      <c r="EZ1" s="3" t="s">
        <v>990</v>
      </c>
      <c r="FA1" s="3" t="s">
        <v>251</v>
      </c>
      <c r="FB1" s="3" t="s">
        <v>252</v>
      </c>
      <c r="FC1" s="3" t="s">
        <v>253</v>
      </c>
      <c r="FD1" s="3" t="s">
        <v>991</v>
      </c>
      <c r="FE1" s="3" t="s">
        <v>992</v>
      </c>
      <c r="FF1" s="3" t="s">
        <v>1041</v>
      </c>
      <c r="FG1" s="3" t="s">
        <v>1055</v>
      </c>
      <c r="FH1" s="3" t="s">
        <v>1056</v>
      </c>
      <c r="FI1" s="3" t="s">
        <v>1057</v>
      </c>
      <c r="FJ1" s="3" t="s">
        <v>1058</v>
      </c>
      <c r="FK1" s="3" t="s">
        <v>131</v>
      </c>
    </row>
    <row r="2" spans="1:167" x14ac:dyDescent="0.25">
      <c r="A2">
        <f>Verification!B4</f>
        <v>0</v>
      </c>
      <c r="B2">
        <f>'Part I - Revenues'!G4</f>
        <v>0</v>
      </c>
      <c r="C2">
        <f>'Part I - Revenues'!G5</f>
        <v>0</v>
      </c>
      <c r="D2">
        <f>'Part I - Revenues'!G6</f>
        <v>0</v>
      </c>
      <c r="E2">
        <f>'Part I - Revenues'!G7</f>
        <v>0</v>
      </c>
      <c r="F2">
        <f>'Part I - Revenues'!G8</f>
        <v>0</v>
      </c>
      <c r="G2">
        <f>'Part I - Revenues'!G9</f>
        <v>0</v>
      </c>
      <c r="H2">
        <f>'Part I - Revenues'!G10</f>
        <v>0</v>
      </c>
      <c r="I2">
        <f>'Part I - Revenues'!G13</f>
        <v>0</v>
      </c>
      <c r="J2">
        <f>'Part I - Revenues'!G14</f>
        <v>0</v>
      </c>
      <c r="K2">
        <f>'Part I - Revenues'!G15</f>
        <v>0</v>
      </c>
      <c r="L2">
        <f>'Part I - Revenues'!G16</f>
        <v>0</v>
      </c>
      <c r="M2">
        <f>'Part I - Revenues'!G17</f>
        <v>0</v>
      </c>
      <c r="N2">
        <f>'Part I - Revenues'!G18</f>
        <v>0</v>
      </c>
      <c r="O2">
        <f>'Part I - Revenues'!G19</f>
        <v>0</v>
      </c>
      <c r="P2">
        <f>'Part I - Revenues'!G20</f>
        <v>0</v>
      </c>
      <c r="Q2">
        <f>'Part I - Revenues'!G22</f>
        <v>0</v>
      </c>
      <c r="R2">
        <f>'Part I - Revenues'!B22</f>
        <v>0</v>
      </c>
      <c r="S2">
        <f>'Part I - Revenues'!G25</f>
        <v>0</v>
      </c>
      <c r="T2">
        <f>'Part I - Revenues'!G26</f>
        <v>0</v>
      </c>
      <c r="U2">
        <f>'Part I - Revenues'!G27</f>
        <v>0</v>
      </c>
      <c r="V2">
        <f>'Part I - Revenues'!G28</f>
        <v>0</v>
      </c>
      <c r="W2">
        <f>'Part I - Revenues'!G29</f>
        <v>0</v>
      </c>
      <c r="X2">
        <f>'Part I - Revenues'!G30</f>
        <v>0</v>
      </c>
      <c r="Y2">
        <f>'Part I - Revenues'!G31</f>
        <v>0</v>
      </c>
      <c r="Z2">
        <f>'Part I - Revenues'!G32</f>
        <v>0</v>
      </c>
      <c r="AA2">
        <f>'Part I - Revenues'!G33</f>
        <v>0</v>
      </c>
      <c r="AB2">
        <f>'Part I - Revenues'!G34</f>
        <v>0</v>
      </c>
      <c r="AC2">
        <f>'Part I - Revenues'!G35</f>
        <v>0</v>
      </c>
      <c r="AD2">
        <f>'Part I - Revenues'!G36</f>
        <v>0</v>
      </c>
      <c r="AE2">
        <f>'Part I - Revenues'!G37</f>
        <v>0</v>
      </c>
      <c r="AF2">
        <f>'Part I - Revenues'!G38</f>
        <v>0</v>
      </c>
      <c r="AG2">
        <f>'Part I - Revenues'!G40</f>
        <v>0</v>
      </c>
      <c r="AH2">
        <f>'Part I - Revenues'!B40</f>
        <v>0</v>
      </c>
      <c r="AI2">
        <f>'Part I - Revenues'!G43</f>
        <v>0</v>
      </c>
      <c r="AJ2">
        <f>'Part I - Revenues'!G44</f>
        <v>0</v>
      </c>
      <c r="AK2">
        <f>'Part I - Revenues'!G45</f>
        <v>0</v>
      </c>
      <c r="AL2">
        <f>'Part I - Revenues'!G46</f>
        <v>0</v>
      </c>
      <c r="AM2">
        <f>'Part I - Revenues'!G47</f>
        <v>0</v>
      </c>
      <c r="AN2">
        <f>'Part I - Revenues'!G48</f>
        <v>0</v>
      </c>
      <c r="AO2">
        <f>'Part I - Revenues'!G49</f>
        <v>0</v>
      </c>
      <c r="AP2">
        <f>'Part I - Revenues'!G51</f>
        <v>0</v>
      </c>
      <c r="AQ2">
        <f>'Part I - Revenues'!G53</f>
        <v>0</v>
      </c>
      <c r="AR2">
        <f>'Part I - Revenues'!B53</f>
        <v>0</v>
      </c>
      <c r="AS2">
        <f>'Part I - Revenues'!G56</f>
        <v>0</v>
      </c>
      <c r="AT2">
        <f>'Part I - Revenues'!G58</f>
        <v>0</v>
      </c>
      <c r="AU2">
        <f>'Part I - Revenues'!B58</f>
        <v>0</v>
      </c>
      <c r="AV2">
        <f>'Part I - Revenues'!G61</f>
        <v>0</v>
      </c>
      <c r="AW2">
        <f>'Part I - Revenues'!G63</f>
        <v>0</v>
      </c>
      <c r="AX2">
        <f>'Part I - Revenues'!B63</f>
        <v>0</v>
      </c>
      <c r="AY2">
        <f>'Part I - Revenues'!G66</f>
        <v>0</v>
      </c>
      <c r="AZ2">
        <f>'Part I - Revenues'!G67</f>
        <v>0</v>
      </c>
      <c r="BA2">
        <f>'Part I - Revenues'!G68</f>
        <v>0</v>
      </c>
      <c r="BB2">
        <f>'Part I - Revenues'!G69</f>
        <v>0</v>
      </c>
      <c r="BC2">
        <f>'Part I - Revenues'!G70</f>
        <v>0</v>
      </c>
      <c r="BD2">
        <f>'Part I - Revenues'!G71</f>
        <v>0</v>
      </c>
      <c r="BE2">
        <f>'Part I - Revenues'!G73</f>
        <v>0</v>
      </c>
      <c r="BF2">
        <f>'Part I - Revenues'!B73</f>
        <v>0</v>
      </c>
      <c r="BG2">
        <f>'Part II - Expenditures'!H4</f>
        <v>0</v>
      </c>
      <c r="BH2">
        <f>'Part II - Expenditures'!J4</f>
        <v>0</v>
      </c>
      <c r="BI2">
        <f>'Part II - Expenditures'!H5</f>
        <v>0</v>
      </c>
      <c r="BJ2">
        <f>'Part II - Expenditures'!J5</f>
        <v>0</v>
      </c>
      <c r="BK2">
        <f>'Part II - Expenditures'!H6</f>
        <v>0</v>
      </c>
      <c r="BL2">
        <f>'Part II - Expenditures'!J6</f>
        <v>0</v>
      </c>
      <c r="BM2">
        <f>'Part II - Expenditures'!H7</f>
        <v>0</v>
      </c>
      <c r="BN2">
        <f>'Part II - Expenditures'!J7</f>
        <v>0</v>
      </c>
      <c r="BO2">
        <f>'Part II - Expenditures'!H8</f>
        <v>0</v>
      </c>
      <c r="BP2">
        <f>'Part II - Expenditures'!J8</f>
        <v>0</v>
      </c>
      <c r="BQ2">
        <f>'Part II - Expenditures'!H10</f>
        <v>0</v>
      </c>
      <c r="BR2">
        <f>'Part II - Expenditures'!J10</f>
        <v>0</v>
      </c>
      <c r="BS2">
        <f>'Part II - Expenditures'!B10</f>
        <v>0</v>
      </c>
      <c r="BT2">
        <f>'Part II - Expenditures'!H14</f>
        <v>0</v>
      </c>
      <c r="BU2">
        <f>'Part II - Expenditures'!J14</f>
        <v>0</v>
      </c>
      <c r="BV2">
        <f>'Part II - Expenditures'!H15</f>
        <v>0</v>
      </c>
      <c r="BW2">
        <f>'Part II - Expenditures'!J15</f>
        <v>0</v>
      </c>
      <c r="BX2">
        <f>'Part II - Expenditures'!H16</f>
        <v>0</v>
      </c>
      <c r="BY2">
        <f>'Part II - Expenditures'!J16</f>
        <v>0</v>
      </c>
      <c r="BZ2">
        <f>'Part II - Expenditures'!H17</f>
        <v>0</v>
      </c>
      <c r="CA2">
        <f>'Part II - Expenditures'!J17</f>
        <v>0</v>
      </c>
      <c r="CB2">
        <f>'Part II - Expenditures'!H18</f>
        <v>0</v>
      </c>
      <c r="CC2">
        <f>'Part II - Expenditures'!J18</f>
        <v>0</v>
      </c>
      <c r="CD2">
        <f>'Part II - Expenditures'!H20</f>
        <v>0</v>
      </c>
      <c r="CE2">
        <f>'Part II - Expenditures'!J20</f>
        <v>0</v>
      </c>
      <c r="CF2">
        <f>'Part II - Expenditures'!B20</f>
        <v>0</v>
      </c>
      <c r="CG2">
        <f>'Part II - Expenditures'!H25</f>
        <v>0</v>
      </c>
      <c r="CH2">
        <f>'Part II - Expenditures'!J25</f>
        <v>0</v>
      </c>
      <c r="CI2">
        <f>'Part II - Expenditures'!B25</f>
        <v>0</v>
      </c>
      <c r="CJ2">
        <f>'Part II - Expenditures'!H29</f>
        <v>0</v>
      </c>
      <c r="CK2">
        <f>'Part II - Expenditures'!J29</f>
        <v>0</v>
      </c>
      <c r="CL2">
        <f>'Part II - Expenditures'!B29</f>
        <v>0</v>
      </c>
      <c r="CM2">
        <f>'Part II - Expenditures'!H32</f>
        <v>0</v>
      </c>
      <c r="CN2">
        <f>'Part II - Expenditures'!J32</f>
        <v>0</v>
      </c>
      <c r="CO2">
        <f>'Part II - Expenditures'!H33</f>
        <v>0</v>
      </c>
      <c r="CP2">
        <f>'Part II - Expenditures'!J33</f>
        <v>0</v>
      </c>
      <c r="CQ2">
        <f>'Part II - Expenditures'!H37</f>
        <v>0</v>
      </c>
      <c r="CR2">
        <f>'Part II - Expenditures'!J37</f>
        <v>0</v>
      </c>
      <c r="CS2">
        <f>'Part II - Expenditures'!H38</f>
        <v>0</v>
      </c>
      <c r="CT2">
        <f>'Part II - Expenditures'!J38</f>
        <v>0</v>
      </c>
      <c r="CU2">
        <f>'Part II - Expenditures'!H42</f>
        <v>0</v>
      </c>
      <c r="CV2">
        <f>'Part II - Expenditures'!H43</f>
        <v>0</v>
      </c>
      <c r="CW2">
        <f>'Part II - Expenditures'!H44</f>
        <v>0</v>
      </c>
      <c r="CX2">
        <f>'Part II - Expenditures'!J44</f>
        <v>0</v>
      </c>
      <c r="CY2">
        <f>'Part II - Expenditures'!H46</f>
        <v>0</v>
      </c>
      <c r="CZ2">
        <f>'Part II - Expenditures'!J46</f>
        <v>0</v>
      </c>
      <c r="DA2">
        <f>'Part II - Expenditures'!B46</f>
        <v>0</v>
      </c>
      <c r="DB2">
        <f>'Part II - Expenditures'!H50</f>
        <v>0</v>
      </c>
      <c r="DC2">
        <f>'Part II - Expenditures'!J50</f>
        <v>0</v>
      </c>
      <c r="DD2">
        <f>'Part II - Expenditures'!H51</f>
        <v>0</v>
      </c>
      <c r="DE2">
        <f>'Part II - Expenditures'!J51</f>
        <v>0</v>
      </c>
      <c r="DF2">
        <f>'Part II - Expenditures'!H52</f>
        <v>0</v>
      </c>
      <c r="DG2">
        <f>'Part II - Expenditures'!J52</f>
        <v>0</v>
      </c>
      <c r="DH2">
        <f>'Part II - Expenditures'!H53</f>
        <v>0</v>
      </c>
      <c r="DI2">
        <f>'Part II - Expenditures'!J53</f>
        <v>0</v>
      </c>
      <c r="DJ2">
        <f>'Part II - Expenditures'!H57</f>
        <v>0</v>
      </c>
      <c r="DK2">
        <f>'Part II - Expenditures'!J57</f>
        <v>0</v>
      </c>
      <c r="DL2">
        <f>'Part II - Expenditures'!H58</f>
        <v>0</v>
      </c>
      <c r="DM2">
        <f>'Part II - Expenditures'!J58</f>
        <v>0</v>
      </c>
      <c r="DN2">
        <f>'Part II - Expenditures'!H62</f>
        <v>0</v>
      </c>
      <c r="DO2">
        <f>'Part II - Expenditures'!J62</f>
        <v>0</v>
      </c>
      <c r="DP2">
        <f>'Part II - Expenditures'!H63</f>
        <v>0</v>
      </c>
      <c r="DQ2">
        <f>'Part II - Expenditures'!J63</f>
        <v>0</v>
      </c>
      <c r="DR2">
        <f>'Part II - Expenditures'!H64</f>
        <v>0</v>
      </c>
      <c r="DS2">
        <f>'Part II - Expenditures'!J64</f>
        <v>0</v>
      </c>
      <c r="DT2">
        <f>'Part II - Expenditures'!H65</f>
        <v>0</v>
      </c>
      <c r="DU2">
        <f>'Part II - Expenditures'!J65</f>
        <v>0</v>
      </c>
      <c r="DV2">
        <f>'Part II - Expenditures'!H66</f>
        <v>0</v>
      </c>
      <c r="DW2">
        <f>'Part II - Expenditures'!J66</f>
        <v>0</v>
      </c>
      <c r="DX2">
        <f>'Part II - Expenditures'!H70</f>
        <v>0</v>
      </c>
      <c r="DY2">
        <f>'Part II - Expenditures'!J71</f>
        <v>0</v>
      </c>
      <c r="DZ2">
        <f>'Part II - Expenditures'!H71</f>
        <v>0</v>
      </c>
      <c r="EA2">
        <f>'Part II - Expenditures'!J71</f>
        <v>0</v>
      </c>
      <c r="EB2">
        <f>'Part II - Expenditures'!H72</f>
        <v>0</v>
      </c>
      <c r="EC2">
        <f>'Part II - Expenditures'!J72</f>
        <v>0</v>
      </c>
      <c r="ED2">
        <f>'Part II - Expenditures'!H73</f>
        <v>0</v>
      </c>
      <c r="EE2">
        <f>'Part II - Expenditures'!J73</f>
        <v>0</v>
      </c>
      <c r="EF2">
        <f>'Part II - Expenditures'!H74</f>
        <v>0</v>
      </c>
      <c r="EG2">
        <f>'Part II - Expenditures'!J74</f>
        <v>0</v>
      </c>
      <c r="EH2">
        <f>'Part II - Expenditures'!H78</f>
        <v>0</v>
      </c>
      <c r="EI2">
        <f>'Part II - Expenditures'!H79</f>
        <v>0</v>
      </c>
      <c r="EJ2">
        <f>'Part II - Expenditures'!H83</f>
        <v>0</v>
      </c>
      <c r="EK2">
        <f>'Part III - Personnel Exp.'!H3</f>
        <v>0</v>
      </c>
      <c r="EL2">
        <f>'Part IV - Indebtedness'!C6</f>
        <v>0</v>
      </c>
      <c r="EM2">
        <f>'Part IV - Indebtedness'!C7</f>
        <v>0</v>
      </c>
      <c r="EN2">
        <f>'Part IV - Indebtedness'!C8</f>
        <v>0</v>
      </c>
      <c r="EO2">
        <f>'Part IV - Indebtedness'!C9</f>
        <v>0</v>
      </c>
      <c r="EP2">
        <f>'Part IV - Indebtedness'!C10</f>
        <v>0</v>
      </c>
      <c r="EQ2">
        <f>'Part IV - Indebtedness'!C11</f>
        <v>0</v>
      </c>
      <c r="ER2">
        <f>'Part IV - Indebtedness'!C12</f>
        <v>0</v>
      </c>
      <c r="ES2">
        <f>'Part IV - Indebtedness'!C15</f>
        <v>0</v>
      </c>
      <c r="ET2">
        <f>'Part IV - Indebtedness'!C16</f>
        <v>0</v>
      </c>
      <c r="EU2">
        <f>'Part IV - Indebtedness'!C17</f>
        <v>0</v>
      </c>
      <c r="EV2">
        <f>'Part IV - Indebtedness'!C18</f>
        <v>0</v>
      </c>
      <c r="EW2">
        <f>'Part IV - Indebtedness'!C19</f>
        <v>0</v>
      </c>
      <c r="EX2">
        <f>'Part IV - Indebtedness'!C23</f>
        <v>0</v>
      </c>
      <c r="EY2">
        <f>'Part IV - Indebtedness'!C24</f>
        <v>0</v>
      </c>
      <c r="EZ2">
        <f>'Part IV - Indebtedness'!C25</f>
        <v>0</v>
      </c>
      <c r="FA2">
        <f>'Part V - Fund Transfers'!G4</f>
        <v>0</v>
      </c>
      <c r="FB2">
        <f>'Part V - Fund Transfers'!G5</f>
        <v>0</v>
      </c>
      <c r="FC2">
        <f>'Part V - Fund Transfers'!G6</f>
        <v>0</v>
      </c>
      <c r="FD2">
        <f>'Part V - Fund Transfers'!G8</f>
        <v>0</v>
      </c>
      <c r="FE2">
        <f>'Part V - Fund Transfers'!A8</f>
        <v>0</v>
      </c>
      <c r="FF2">
        <f>'Part VI - Cash &amp; Investments'!I6</f>
        <v>0</v>
      </c>
      <c r="FG2">
        <f>'Part VII - ARP'!H4</f>
        <v>0</v>
      </c>
      <c r="FH2">
        <f>'Part VII - ARP'!H5</f>
        <v>0</v>
      </c>
      <c r="FI2">
        <f>'Part VII - ARP'!H6</f>
        <v>0</v>
      </c>
      <c r="FJ2">
        <f>'Part VII - ARP'!H7</f>
        <v>0</v>
      </c>
      <c r="FK2" s="24">
        <f>'Part VIII - Remarks'!A7</f>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G123"/>
  <sheetViews>
    <sheetView workbookViewId="0"/>
  </sheetViews>
  <sheetFormatPr defaultRowHeight="15" x14ac:dyDescent="0.25"/>
  <cols>
    <col min="1" max="1" width="11.140625" bestFit="1" customWidth="1"/>
    <col min="3" max="3" width="10.85546875" bestFit="1" customWidth="1"/>
    <col min="4" max="4" width="7.85546875" bestFit="1" customWidth="1"/>
    <col min="5" max="5" width="12.140625" bestFit="1" customWidth="1"/>
    <col min="6" max="6" width="7.5703125" customWidth="1"/>
    <col min="7" max="7" width="10.42578125" bestFit="1" customWidth="1"/>
  </cols>
  <sheetData>
    <row r="1" spans="1:7" x14ac:dyDescent="0.25">
      <c r="A1" s="19" t="s">
        <v>114</v>
      </c>
      <c r="B1" s="19" t="s">
        <v>115</v>
      </c>
      <c r="C1" s="19" t="s">
        <v>116</v>
      </c>
      <c r="D1" s="19" t="s">
        <v>117</v>
      </c>
      <c r="E1" s="19" t="s">
        <v>118</v>
      </c>
      <c r="F1" s="19" t="s">
        <v>119</v>
      </c>
      <c r="G1" s="19" t="s">
        <v>120</v>
      </c>
    </row>
    <row r="2" spans="1:7" x14ac:dyDescent="0.25">
      <c r="A2" t="s">
        <v>102</v>
      </c>
      <c r="B2">
        <v>1</v>
      </c>
      <c r="C2">
        <v>2</v>
      </c>
      <c r="D2">
        <v>2</v>
      </c>
      <c r="E2" t="s">
        <v>123</v>
      </c>
      <c r="F2">
        <v>2023</v>
      </c>
      <c r="G2" t="s">
        <v>257</v>
      </c>
    </row>
    <row r="3" spans="1:7" x14ac:dyDescent="0.25">
      <c r="A3" t="s">
        <v>103</v>
      </c>
      <c r="B3">
        <v>1</v>
      </c>
      <c r="C3">
        <v>2</v>
      </c>
      <c r="D3">
        <v>3</v>
      </c>
      <c r="E3" t="s">
        <v>123</v>
      </c>
      <c r="F3">
        <v>2023</v>
      </c>
      <c r="G3" t="s">
        <v>257</v>
      </c>
    </row>
    <row r="4" spans="1:7" x14ac:dyDescent="0.25">
      <c r="A4" t="s">
        <v>91</v>
      </c>
      <c r="B4">
        <v>1</v>
      </c>
      <c r="C4">
        <v>2</v>
      </c>
      <c r="D4">
        <v>4</v>
      </c>
      <c r="E4" t="s">
        <v>123</v>
      </c>
      <c r="F4">
        <v>2023</v>
      </c>
      <c r="G4" t="s">
        <v>257</v>
      </c>
    </row>
    <row r="5" spans="1:7" x14ac:dyDescent="0.25">
      <c r="A5" t="s">
        <v>104</v>
      </c>
      <c r="B5">
        <v>1</v>
      </c>
      <c r="C5">
        <v>2</v>
      </c>
      <c r="D5">
        <v>5</v>
      </c>
      <c r="E5" t="s">
        <v>123</v>
      </c>
      <c r="F5">
        <v>2023</v>
      </c>
      <c r="G5" t="s">
        <v>257</v>
      </c>
    </row>
    <row r="6" spans="1:7" x14ac:dyDescent="0.25">
      <c r="A6" t="s">
        <v>106</v>
      </c>
      <c r="B6">
        <v>1</v>
      </c>
      <c r="C6">
        <v>2</v>
      </c>
      <c r="D6">
        <v>6</v>
      </c>
      <c r="E6" t="s">
        <v>123</v>
      </c>
      <c r="F6">
        <v>2023</v>
      </c>
      <c r="G6" t="s">
        <v>257</v>
      </c>
    </row>
    <row r="7" spans="1:7" x14ac:dyDescent="0.25">
      <c r="A7" t="s">
        <v>107</v>
      </c>
      <c r="B7">
        <v>1</v>
      </c>
      <c r="C7">
        <v>2</v>
      </c>
      <c r="D7">
        <v>7</v>
      </c>
      <c r="E7" t="s">
        <v>123</v>
      </c>
      <c r="F7">
        <v>2023</v>
      </c>
      <c r="G7" t="s">
        <v>257</v>
      </c>
    </row>
    <row r="8" spans="1:7" x14ac:dyDescent="0.25">
      <c r="A8" t="s">
        <v>31</v>
      </c>
      <c r="B8">
        <v>1</v>
      </c>
      <c r="C8">
        <v>2</v>
      </c>
      <c r="D8">
        <v>8</v>
      </c>
      <c r="E8" t="s">
        <v>123</v>
      </c>
      <c r="F8">
        <v>2023</v>
      </c>
      <c r="G8" t="s">
        <v>257</v>
      </c>
    </row>
    <row r="9" spans="1:7" x14ac:dyDescent="0.25">
      <c r="A9" t="s">
        <v>33</v>
      </c>
      <c r="B9">
        <v>1</v>
      </c>
      <c r="C9">
        <v>2</v>
      </c>
      <c r="D9">
        <v>9</v>
      </c>
      <c r="E9" t="s">
        <v>123</v>
      </c>
      <c r="F9">
        <v>2023</v>
      </c>
      <c r="G9" t="s">
        <v>257</v>
      </c>
    </row>
    <row r="10" spans="1:7" x14ac:dyDescent="0.25">
      <c r="A10" t="s">
        <v>34</v>
      </c>
      <c r="B10">
        <v>1</v>
      </c>
      <c r="C10">
        <v>2</v>
      </c>
      <c r="D10">
        <v>10</v>
      </c>
      <c r="E10" t="s">
        <v>123</v>
      </c>
      <c r="F10">
        <v>2023</v>
      </c>
      <c r="G10" t="s">
        <v>257</v>
      </c>
    </row>
    <row r="11" spans="1:7" x14ac:dyDescent="0.25">
      <c r="A11" t="s">
        <v>43</v>
      </c>
      <c r="B11">
        <v>1</v>
      </c>
      <c r="C11">
        <v>2</v>
      </c>
      <c r="D11">
        <v>11</v>
      </c>
      <c r="E11" t="s">
        <v>123</v>
      </c>
      <c r="F11">
        <v>2023</v>
      </c>
      <c r="G11" t="s">
        <v>257</v>
      </c>
    </row>
    <row r="12" spans="1:7" x14ac:dyDescent="0.25">
      <c r="A12" t="s">
        <v>35</v>
      </c>
      <c r="B12">
        <v>1</v>
      </c>
      <c r="C12">
        <v>2</v>
      </c>
      <c r="D12">
        <v>12</v>
      </c>
      <c r="E12" t="s">
        <v>123</v>
      </c>
      <c r="F12">
        <v>2023</v>
      </c>
      <c r="G12" t="s">
        <v>257</v>
      </c>
    </row>
    <row r="13" spans="1:7" x14ac:dyDescent="0.25">
      <c r="A13" t="s">
        <v>36</v>
      </c>
      <c r="B13">
        <v>1</v>
      </c>
      <c r="C13">
        <v>2</v>
      </c>
      <c r="D13">
        <v>13</v>
      </c>
      <c r="E13" t="s">
        <v>123</v>
      </c>
      <c r="F13">
        <v>2023</v>
      </c>
      <c r="G13" t="s">
        <v>257</v>
      </c>
    </row>
    <row r="14" spans="1:7" x14ac:dyDescent="0.25">
      <c r="A14" t="s">
        <v>37</v>
      </c>
      <c r="B14">
        <v>1</v>
      </c>
      <c r="C14">
        <v>2</v>
      </c>
      <c r="D14">
        <v>14</v>
      </c>
      <c r="E14" t="s">
        <v>123</v>
      </c>
      <c r="F14">
        <v>2023</v>
      </c>
      <c r="G14" t="s">
        <v>257</v>
      </c>
    </row>
    <row r="15" spans="1:7" x14ac:dyDescent="0.25">
      <c r="A15" t="s">
        <v>40</v>
      </c>
      <c r="B15">
        <v>1</v>
      </c>
      <c r="C15">
        <v>2</v>
      </c>
      <c r="D15">
        <v>15</v>
      </c>
      <c r="E15" t="s">
        <v>123</v>
      </c>
      <c r="F15">
        <v>2023</v>
      </c>
      <c r="G15" t="s">
        <v>257</v>
      </c>
    </row>
    <row r="16" spans="1:7" x14ac:dyDescent="0.25">
      <c r="A16" t="s">
        <v>38</v>
      </c>
      <c r="B16">
        <v>1</v>
      </c>
      <c r="C16">
        <v>2</v>
      </c>
      <c r="D16">
        <v>16</v>
      </c>
      <c r="E16" t="s">
        <v>123</v>
      </c>
      <c r="F16">
        <v>2023</v>
      </c>
      <c r="G16" t="s">
        <v>257</v>
      </c>
    </row>
    <row r="17" spans="1:7" x14ac:dyDescent="0.25">
      <c r="A17" t="s">
        <v>168</v>
      </c>
      <c r="B17">
        <v>1</v>
      </c>
      <c r="C17">
        <v>2</v>
      </c>
      <c r="D17">
        <v>17</v>
      </c>
      <c r="E17" t="s">
        <v>123</v>
      </c>
      <c r="F17">
        <v>2023</v>
      </c>
      <c r="G17" t="s">
        <v>257</v>
      </c>
    </row>
    <row r="18" spans="1:7" x14ac:dyDescent="0.25">
      <c r="A18" t="s">
        <v>32</v>
      </c>
      <c r="B18">
        <v>1</v>
      </c>
      <c r="C18">
        <v>2</v>
      </c>
      <c r="D18">
        <v>18</v>
      </c>
      <c r="E18" t="s">
        <v>123</v>
      </c>
      <c r="F18">
        <v>2023</v>
      </c>
      <c r="G18" t="s">
        <v>257</v>
      </c>
    </row>
    <row r="19" spans="1:7" x14ac:dyDescent="0.25">
      <c r="A19" t="s">
        <v>41</v>
      </c>
      <c r="B19">
        <v>1</v>
      </c>
      <c r="C19">
        <v>2</v>
      </c>
      <c r="D19">
        <v>19</v>
      </c>
      <c r="E19" t="s">
        <v>123</v>
      </c>
      <c r="F19">
        <v>2023</v>
      </c>
      <c r="G19" t="s">
        <v>257</v>
      </c>
    </row>
    <row r="20" spans="1:7" x14ac:dyDescent="0.25">
      <c r="A20" t="s">
        <v>42</v>
      </c>
      <c r="B20">
        <v>1</v>
      </c>
      <c r="C20">
        <v>2</v>
      </c>
      <c r="D20">
        <v>20</v>
      </c>
      <c r="E20" t="s">
        <v>123</v>
      </c>
      <c r="F20">
        <v>2023</v>
      </c>
      <c r="G20" t="s">
        <v>257</v>
      </c>
    </row>
    <row r="21" spans="1:7" x14ac:dyDescent="0.25">
      <c r="A21" t="s">
        <v>28</v>
      </c>
      <c r="B21">
        <v>1</v>
      </c>
      <c r="C21">
        <v>2</v>
      </c>
      <c r="D21">
        <v>21</v>
      </c>
      <c r="E21" t="s">
        <v>123</v>
      </c>
      <c r="F21">
        <v>2023</v>
      </c>
      <c r="G21" t="s">
        <v>257</v>
      </c>
    </row>
    <row r="22" spans="1:7" x14ac:dyDescent="0.25">
      <c r="A22" t="s">
        <v>29</v>
      </c>
      <c r="B22">
        <v>1</v>
      </c>
      <c r="C22">
        <v>2</v>
      </c>
      <c r="D22">
        <v>22</v>
      </c>
      <c r="E22" t="s">
        <v>123</v>
      </c>
      <c r="F22">
        <v>2023</v>
      </c>
      <c r="G22" t="s">
        <v>257</v>
      </c>
    </row>
    <row r="23" spans="1:7" x14ac:dyDescent="0.25">
      <c r="A23" t="s">
        <v>30</v>
      </c>
      <c r="B23">
        <v>1</v>
      </c>
      <c r="C23">
        <v>2</v>
      </c>
      <c r="D23">
        <v>23</v>
      </c>
      <c r="E23" t="s">
        <v>123</v>
      </c>
      <c r="F23">
        <v>2023</v>
      </c>
      <c r="G23" t="s">
        <v>257</v>
      </c>
    </row>
    <row r="24" spans="1:7" x14ac:dyDescent="0.25">
      <c r="A24" t="s">
        <v>65</v>
      </c>
      <c r="B24">
        <v>1</v>
      </c>
      <c r="C24">
        <v>2</v>
      </c>
      <c r="D24">
        <v>24</v>
      </c>
      <c r="E24" t="s">
        <v>123</v>
      </c>
      <c r="F24">
        <v>2023</v>
      </c>
      <c r="G24" t="s">
        <v>257</v>
      </c>
    </row>
    <row r="25" spans="1:7" x14ac:dyDescent="0.25">
      <c r="A25" t="s">
        <v>94</v>
      </c>
      <c r="B25">
        <v>1</v>
      </c>
      <c r="C25">
        <v>2</v>
      </c>
      <c r="D25">
        <v>25</v>
      </c>
      <c r="E25" t="s">
        <v>123</v>
      </c>
      <c r="F25">
        <v>2023</v>
      </c>
      <c r="G25" t="s">
        <v>257</v>
      </c>
    </row>
    <row r="26" spans="1:7" x14ac:dyDescent="0.25">
      <c r="A26" t="s">
        <v>53</v>
      </c>
      <c r="B26">
        <v>1</v>
      </c>
      <c r="C26">
        <v>2</v>
      </c>
      <c r="D26">
        <v>26</v>
      </c>
      <c r="E26" t="s">
        <v>123</v>
      </c>
      <c r="F26">
        <v>2023</v>
      </c>
      <c r="G26" t="s">
        <v>257</v>
      </c>
    </row>
    <row r="27" spans="1:7" x14ac:dyDescent="0.25">
      <c r="A27" t="s">
        <v>69</v>
      </c>
      <c r="B27">
        <v>1</v>
      </c>
      <c r="C27">
        <v>2</v>
      </c>
      <c r="D27">
        <v>27</v>
      </c>
      <c r="E27" t="s">
        <v>123</v>
      </c>
      <c r="F27">
        <v>2023</v>
      </c>
      <c r="G27" t="s">
        <v>257</v>
      </c>
    </row>
    <row r="28" spans="1:7" x14ac:dyDescent="0.25">
      <c r="A28" t="s">
        <v>51</v>
      </c>
      <c r="B28">
        <v>1</v>
      </c>
      <c r="C28">
        <v>2</v>
      </c>
      <c r="D28">
        <v>28</v>
      </c>
      <c r="E28" t="s">
        <v>123</v>
      </c>
      <c r="F28">
        <v>2023</v>
      </c>
      <c r="G28" t="s">
        <v>257</v>
      </c>
    </row>
    <row r="29" spans="1:7" x14ac:dyDescent="0.25">
      <c r="A29" t="s">
        <v>49</v>
      </c>
      <c r="B29">
        <v>1</v>
      </c>
      <c r="C29">
        <v>2</v>
      </c>
      <c r="D29">
        <v>29</v>
      </c>
      <c r="E29" t="s">
        <v>123</v>
      </c>
      <c r="F29">
        <v>2023</v>
      </c>
      <c r="G29" t="s">
        <v>257</v>
      </c>
    </row>
    <row r="30" spans="1:7" x14ac:dyDescent="0.25">
      <c r="A30" t="s">
        <v>55</v>
      </c>
      <c r="B30">
        <v>1</v>
      </c>
      <c r="C30">
        <v>2</v>
      </c>
      <c r="D30">
        <v>30</v>
      </c>
      <c r="E30" t="s">
        <v>123</v>
      </c>
      <c r="F30">
        <v>2023</v>
      </c>
      <c r="G30" t="s">
        <v>257</v>
      </c>
    </row>
    <row r="31" spans="1:7" x14ac:dyDescent="0.25">
      <c r="A31" t="s">
        <v>57</v>
      </c>
      <c r="B31">
        <v>1</v>
      </c>
      <c r="C31">
        <v>2</v>
      </c>
      <c r="D31">
        <v>31</v>
      </c>
      <c r="E31" t="s">
        <v>123</v>
      </c>
      <c r="F31">
        <v>2023</v>
      </c>
      <c r="G31" t="s">
        <v>257</v>
      </c>
    </row>
    <row r="32" spans="1:7" x14ac:dyDescent="0.25">
      <c r="A32" t="s">
        <v>61</v>
      </c>
      <c r="B32">
        <v>1</v>
      </c>
      <c r="C32">
        <v>2</v>
      </c>
      <c r="D32">
        <v>32</v>
      </c>
      <c r="E32" t="s">
        <v>123</v>
      </c>
      <c r="F32">
        <v>2023</v>
      </c>
      <c r="G32" t="s">
        <v>257</v>
      </c>
    </row>
    <row r="33" spans="1:7" x14ac:dyDescent="0.25">
      <c r="A33" t="s">
        <v>63</v>
      </c>
      <c r="B33">
        <v>1</v>
      </c>
      <c r="C33">
        <v>2</v>
      </c>
      <c r="D33">
        <v>33</v>
      </c>
      <c r="E33" t="s">
        <v>123</v>
      </c>
      <c r="F33">
        <v>2023</v>
      </c>
      <c r="G33" t="s">
        <v>257</v>
      </c>
    </row>
    <row r="34" spans="1:7" x14ac:dyDescent="0.25">
      <c r="A34" t="s">
        <v>85</v>
      </c>
      <c r="B34">
        <v>1</v>
      </c>
      <c r="C34">
        <v>2</v>
      </c>
      <c r="D34">
        <v>34</v>
      </c>
      <c r="E34" t="s">
        <v>123</v>
      </c>
      <c r="F34">
        <v>2023</v>
      </c>
      <c r="G34" t="s">
        <v>257</v>
      </c>
    </row>
    <row r="35" spans="1:7" x14ac:dyDescent="0.25">
      <c r="A35" t="s">
        <v>75</v>
      </c>
      <c r="B35">
        <v>1</v>
      </c>
      <c r="C35">
        <v>2</v>
      </c>
      <c r="D35">
        <v>35</v>
      </c>
      <c r="E35" t="s">
        <v>123</v>
      </c>
      <c r="F35">
        <v>2023</v>
      </c>
      <c r="G35" t="s">
        <v>257</v>
      </c>
    </row>
    <row r="36" spans="1:7" x14ac:dyDescent="0.25">
      <c r="A36" t="s">
        <v>83</v>
      </c>
      <c r="B36">
        <v>1</v>
      </c>
      <c r="C36">
        <v>2</v>
      </c>
      <c r="D36">
        <v>36</v>
      </c>
      <c r="E36" t="s">
        <v>123</v>
      </c>
      <c r="F36">
        <v>2023</v>
      </c>
      <c r="G36" t="s">
        <v>257</v>
      </c>
    </row>
    <row r="37" spans="1:7" x14ac:dyDescent="0.25">
      <c r="A37" t="s">
        <v>73</v>
      </c>
      <c r="B37">
        <v>1</v>
      </c>
      <c r="C37">
        <v>2</v>
      </c>
      <c r="D37">
        <v>37</v>
      </c>
      <c r="E37" t="s">
        <v>123</v>
      </c>
      <c r="F37">
        <v>2023</v>
      </c>
      <c r="G37" t="s">
        <v>257</v>
      </c>
    </row>
    <row r="38" spans="1:7" x14ac:dyDescent="0.25">
      <c r="A38" t="s">
        <v>77</v>
      </c>
      <c r="B38">
        <v>1</v>
      </c>
      <c r="C38">
        <v>2</v>
      </c>
      <c r="D38">
        <v>38</v>
      </c>
      <c r="E38" t="s">
        <v>123</v>
      </c>
      <c r="F38">
        <v>2023</v>
      </c>
      <c r="G38" t="s">
        <v>257</v>
      </c>
    </row>
    <row r="39" spans="1:7" x14ac:dyDescent="0.25">
      <c r="A39" t="s">
        <v>67</v>
      </c>
      <c r="B39">
        <v>1</v>
      </c>
      <c r="C39">
        <v>2</v>
      </c>
      <c r="D39">
        <v>39</v>
      </c>
      <c r="E39" t="s">
        <v>123</v>
      </c>
      <c r="F39">
        <v>2023</v>
      </c>
      <c r="G39" t="s">
        <v>257</v>
      </c>
    </row>
    <row r="40" spans="1:7" x14ac:dyDescent="0.25">
      <c r="A40" t="s">
        <v>71</v>
      </c>
      <c r="B40">
        <v>1</v>
      </c>
      <c r="C40">
        <v>2</v>
      </c>
      <c r="D40">
        <v>40</v>
      </c>
      <c r="E40" t="s">
        <v>123</v>
      </c>
      <c r="F40">
        <v>2023</v>
      </c>
      <c r="G40" t="s">
        <v>257</v>
      </c>
    </row>
    <row r="41" spans="1:7" x14ac:dyDescent="0.25">
      <c r="A41" t="s">
        <v>59</v>
      </c>
      <c r="B41">
        <v>1</v>
      </c>
      <c r="C41">
        <v>2</v>
      </c>
      <c r="D41">
        <v>41</v>
      </c>
      <c r="E41" t="s">
        <v>123</v>
      </c>
      <c r="F41">
        <v>2023</v>
      </c>
      <c r="G41" t="s">
        <v>257</v>
      </c>
    </row>
    <row r="42" spans="1:7" x14ac:dyDescent="0.25">
      <c r="A42" t="s">
        <v>79</v>
      </c>
      <c r="B42">
        <v>1</v>
      </c>
      <c r="C42">
        <v>2</v>
      </c>
      <c r="D42">
        <v>42</v>
      </c>
      <c r="E42" t="s">
        <v>123</v>
      </c>
      <c r="F42">
        <v>2023</v>
      </c>
      <c r="G42" t="s">
        <v>257</v>
      </c>
    </row>
    <row r="43" spans="1:7" x14ac:dyDescent="0.25">
      <c r="A43" t="s">
        <v>81</v>
      </c>
      <c r="B43">
        <v>1</v>
      </c>
      <c r="C43">
        <v>2</v>
      </c>
      <c r="D43">
        <v>43</v>
      </c>
      <c r="E43" t="s">
        <v>123</v>
      </c>
      <c r="F43">
        <v>2023</v>
      </c>
      <c r="G43" t="s">
        <v>257</v>
      </c>
    </row>
    <row r="44" spans="1:7" x14ac:dyDescent="0.25">
      <c r="A44" t="s">
        <v>224</v>
      </c>
      <c r="B44">
        <v>1</v>
      </c>
      <c r="C44">
        <v>2</v>
      </c>
      <c r="D44">
        <v>44</v>
      </c>
      <c r="E44" t="s">
        <v>123</v>
      </c>
      <c r="F44">
        <v>2023</v>
      </c>
      <c r="G44" t="s">
        <v>257</v>
      </c>
    </row>
    <row r="45" spans="1:7" x14ac:dyDescent="0.25">
      <c r="A45" t="s">
        <v>96</v>
      </c>
      <c r="B45">
        <v>1</v>
      </c>
      <c r="C45">
        <v>2</v>
      </c>
      <c r="D45">
        <v>45</v>
      </c>
      <c r="E45" t="s">
        <v>123</v>
      </c>
      <c r="F45">
        <v>2023</v>
      </c>
      <c r="G45" t="s">
        <v>257</v>
      </c>
    </row>
    <row r="46" spans="1:7" x14ac:dyDescent="0.25">
      <c r="A46" t="s">
        <v>96</v>
      </c>
      <c r="B46">
        <v>1</v>
      </c>
      <c r="C46">
        <v>2</v>
      </c>
      <c r="D46">
        <v>46</v>
      </c>
      <c r="E46" t="s">
        <v>123</v>
      </c>
      <c r="F46">
        <v>2023</v>
      </c>
      <c r="G46" t="s">
        <v>257</v>
      </c>
    </row>
    <row r="47" spans="1:7" x14ac:dyDescent="0.25">
      <c r="A47" t="s">
        <v>96</v>
      </c>
      <c r="B47">
        <v>1</v>
      </c>
      <c r="C47">
        <v>2</v>
      </c>
      <c r="D47">
        <v>47</v>
      </c>
      <c r="E47" t="s">
        <v>123</v>
      </c>
      <c r="F47">
        <v>2023</v>
      </c>
      <c r="G47" t="s">
        <v>257</v>
      </c>
    </row>
    <row r="48" spans="1:7" x14ac:dyDescent="0.25">
      <c r="A48" t="s">
        <v>96</v>
      </c>
      <c r="B48">
        <v>1</v>
      </c>
      <c r="C48">
        <v>2</v>
      </c>
      <c r="D48">
        <v>48</v>
      </c>
      <c r="E48" t="s">
        <v>123</v>
      </c>
      <c r="F48">
        <v>2023</v>
      </c>
      <c r="G48" t="s">
        <v>257</v>
      </c>
    </row>
    <row r="49" spans="1:7" x14ac:dyDescent="0.25">
      <c r="A49" t="s">
        <v>96</v>
      </c>
      <c r="B49">
        <v>1</v>
      </c>
      <c r="C49">
        <v>2</v>
      </c>
      <c r="D49">
        <v>49</v>
      </c>
      <c r="E49" t="s">
        <v>123</v>
      </c>
      <c r="F49">
        <v>2023</v>
      </c>
      <c r="G49" t="s">
        <v>257</v>
      </c>
    </row>
    <row r="50" spans="1:7" x14ac:dyDescent="0.25">
      <c r="A50" t="s">
        <v>96</v>
      </c>
      <c r="B50">
        <v>1</v>
      </c>
      <c r="C50">
        <v>2</v>
      </c>
      <c r="D50">
        <v>50</v>
      </c>
      <c r="E50" t="s">
        <v>123</v>
      </c>
      <c r="F50">
        <v>2023</v>
      </c>
      <c r="G50" t="s">
        <v>257</v>
      </c>
    </row>
    <row r="51" spans="1:7" x14ac:dyDescent="0.25">
      <c r="A51" t="s">
        <v>96</v>
      </c>
      <c r="B51">
        <v>1</v>
      </c>
      <c r="C51">
        <v>2</v>
      </c>
      <c r="D51">
        <v>51</v>
      </c>
      <c r="E51" t="s">
        <v>123</v>
      </c>
      <c r="F51">
        <v>2023</v>
      </c>
      <c r="G51" t="s">
        <v>257</v>
      </c>
    </row>
    <row r="52" spans="1:7" x14ac:dyDescent="0.25">
      <c r="A52" t="s">
        <v>96</v>
      </c>
      <c r="B52">
        <v>1</v>
      </c>
      <c r="C52">
        <v>2</v>
      </c>
      <c r="D52">
        <v>52</v>
      </c>
      <c r="E52" t="s">
        <v>123</v>
      </c>
      <c r="F52">
        <v>2023</v>
      </c>
      <c r="G52" t="s">
        <v>257</v>
      </c>
    </row>
    <row r="53" spans="1:7" x14ac:dyDescent="0.25">
      <c r="A53" t="s">
        <v>96</v>
      </c>
      <c r="B53">
        <v>1</v>
      </c>
      <c r="C53">
        <v>2</v>
      </c>
      <c r="D53">
        <v>53</v>
      </c>
      <c r="E53" t="s">
        <v>123</v>
      </c>
      <c r="F53">
        <v>2023</v>
      </c>
      <c r="G53" t="s">
        <v>257</v>
      </c>
    </row>
    <row r="54" spans="1:7" x14ac:dyDescent="0.25">
      <c r="A54" t="s">
        <v>89</v>
      </c>
      <c r="B54">
        <v>1</v>
      </c>
      <c r="C54">
        <v>2</v>
      </c>
      <c r="D54">
        <v>54</v>
      </c>
      <c r="E54" t="s">
        <v>123</v>
      </c>
      <c r="F54">
        <v>2023</v>
      </c>
      <c r="G54" t="s">
        <v>257</v>
      </c>
    </row>
    <row r="55" spans="1:7" x14ac:dyDescent="0.25">
      <c r="A55" t="s">
        <v>92</v>
      </c>
      <c r="B55">
        <v>1</v>
      </c>
      <c r="C55">
        <v>2</v>
      </c>
      <c r="D55">
        <v>55</v>
      </c>
      <c r="E55" t="s">
        <v>123</v>
      </c>
      <c r="F55">
        <v>2023</v>
      </c>
      <c r="G55" t="s">
        <v>257</v>
      </c>
    </row>
    <row r="56" spans="1:7" x14ac:dyDescent="0.25">
      <c r="A56" t="s">
        <v>66</v>
      </c>
      <c r="B56">
        <v>1</v>
      </c>
      <c r="C56">
        <v>2</v>
      </c>
      <c r="D56">
        <v>56</v>
      </c>
      <c r="E56" t="s">
        <v>123</v>
      </c>
      <c r="F56">
        <v>2023</v>
      </c>
      <c r="G56" t="s">
        <v>257</v>
      </c>
    </row>
    <row r="57" spans="1:7" x14ac:dyDescent="0.25">
      <c r="A57" t="s">
        <v>95</v>
      </c>
      <c r="B57">
        <v>1</v>
      </c>
      <c r="C57">
        <v>2</v>
      </c>
      <c r="D57">
        <v>57</v>
      </c>
      <c r="E57" t="s">
        <v>123</v>
      </c>
      <c r="F57">
        <v>2023</v>
      </c>
      <c r="G57" t="s">
        <v>257</v>
      </c>
    </row>
    <row r="58" spans="1:7" x14ac:dyDescent="0.25">
      <c r="A58" t="s">
        <v>54</v>
      </c>
      <c r="B58">
        <v>1</v>
      </c>
      <c r="C58">
        <v>2</v>
      </c>
      <c r="D58">
        <v>58</v>
      </c>
      <c r="E58" t="s">
        <v>123</v>
      </c>
      <c r="F58">
        <v>2023</v>
      </c>
      <c r="G58" t="s">
        <v>257</v>
      </c>
    </row>
    <row r="59" spans="1:7" x14ac:dyDescent="0.25">
      <c r="A59" t="s">
        <v>70</v>
      </c>
      <c r="B59">
        <v>1</v>
      </c>
      <c r="C59">
        <v>2</v>
      </c>
      <c r="D59">
        <v>59</v>
      </c>
      <c r="E59" t="s">
        <v>123</v>
      </c>
      <c r="F59">
        <v>2023</v>
      </c>
      <c r="G59" t="s">
        <v>257</v>
      </c>
    </row>
    <row r="60" spans="1:7" x14ac:dyDescent="0.25">
      <c r="A60" t="s">
        <v>52</v>
      </c>
      <c r="B60">
        <v>1</v>
      </c>
      <c r="C60">
        <v>2</v>
      </c>
      <c r="D60">
        <v>60</v>
      </c>
      <c r="E60" t="s">
        <v>123</v>
      </c>
      <c r="F60">
        <v>2023</v>
      </c>
      <c r="G60" t="s">
        <v>257</v>
      </c>
    </row>
    <row r="61" spans="1:7" x14ac:dyDescent="0.25">
      <c r="A61" t="s">
        <v>50</v>
      </c>
      <c r="B61">
        <v>1</v>
      </c>
      <c r="C61">
        <v>2</v>
      </c>
      <c r="D61">
        <v>61</v>
      </c>
      <c r="E61" t="s">
        <v>123</v>
      </c>
      <c r="F61">
        <v>2023</v>
      </c>
      <c r="G61" t="s">
        <v>257</v>
      </c>
    </row>
    <row r="62" spans="1:7" x14ac:dyDescent="0.25">
      <c r="A62" t="s">
        <v>56</v>
      </c>
      <c r="B62">
        <v>1</v>
      </c>
      <c r="C62">
        <v>2</v>
      </c>
      <c r="D62">
        <v>62</v>
      </c>
      <c r="E62" t="s">
        <v>123</v>
      </c>
      <c r="F62">
        <v>2023</v>
      </c>
      <c r="G62" t="s">
        <v>257</v>
      </c>
    </row>
    <row r="63" spans="1:7" x14ac:dyDescent="0.25">
      <c r="A63" t="s">
        <v>58</v>
      </c>
      <c r="B63">
        <v>1</v>
      </c>
      <c r="C63">
        <v>2</v>
      </c>
      <c r="D63">
        <v>63</v>
      </c>
      <c r="E63" t="s">
        <v>123</v>
      </c>
      <c r="F63">
        <v>2023</v>
      </c>
      <c r="G63" t="s">
        <v>257</v>
      </c>
    </row>
    <row r="64" spans="1:7" x14ac:dyDescent="0.25">
      <c r="A64" t="s">
        <v>62</v>
      </c>
      <c r="B64">
        <v>1</v>
      </c>
      <c r="C64">
        <v>2</v>
      </c>
      <c r="D64">
        <v>64</v>
      </c>
      <c r="E64" t="s">
        <v>123</v>
      </c>
      <c r="F64">
        <v>2023</v>
      </c>
      <c r="G64" t="s">
        <v>257</v>
      </c>
    </row>
    <row r="65" spans="1:7" x14ac:dyDescent="0.25">
      <c r="A65" t="s">
        <v>64</v>
      </c>
      <c r="B65">
        <v>1</v>
      </c>
      <c r="C65">
        <v>2</v>
      </c>
      <c r="D65">
        <v>65</v>
      </c>
      <c r="E65" t="s">
        <v>123</v>
      </c>
      <c r="F65">
        <v>2023</v>
      </c>
      <c r="G65" t="s">
        <v>257</v>
      </c>
    </row>
    <row r="66" spans="1:7" x14ac:dyDescent="0.25">
      <c r="A66" t="s">
        <v>86</v>
      </c>
      <c r="B66">
        <v>1</v>
      </c>
      <c r="C66">
        <v>2</v>
      </c>
      <c r="D66">
        <v>66</v>
      </c>
      <c r="E66" t="s">
        <v>123</v>
      </c>
      <c r="F66">
        <v>2023</v>
      </c>
      <c r="G66" t="s">
        <v>257</v>
      </c>
    </row>
    <row r="67" spans="1:7" x14ac:dyDescent="0.25">
      <c r="A67" t="s">
        <v>76</v>
      </c>
      <c r="B67">
        <v>1</v>
      </c>
      <c r="C67">
        <v>2</v>
      </c>
      <c r="D67">
        <v>67</v>
      </c>
      <c r="E67" t="s">
        <v>123</v>
      </c>
      <c r="F67">
        <v>2023</v>
      </c>
      <c r="G67" t="s">
        <v>257</v>
      </c>
    </row>
    <row r="68" spans="1:7" x14ac:dyDescent="0.25">
      <c r="A68" t="s">
        <v>84</v>
      </c>
      <c r="B68">
        <v>1</v>
      </c>
      <c r="C68">
        <v>2</v>
      </c>
      <c r="D68">
        <v>68</v>
      </c>
      <c r="E68" t="s">
        <v>123</v>
      </c>
      <c r="F68">
        <v>2023</v>
      </c>
      <c r="G68" t="s">
        <v>257</v>
      </c>
    </row>
    <row r="69" spans="1:7" x14ac:dyDescent="0.25">
      <c r="A69" t="s">
        <v>74</v>
      </c>
      <c r="B69">
        <v>1</v>
      </c>
      <c r="C69">
        <v>2</v>
      </c>
      <c r="D69">
        <v>69</v>
      </c>
      <c r="E69" t="s">
        <v>123</v>
      </c>
      <c r="F69">
        <v>2023</v>
      </c>
      <c r="G69" t="s">
        <v>257</v>
      </c>
    </row>
    <row r="70" spans="1:7" x14ac:dyDescent="0.25">
      <c r="A70" t="s">
        <v>78</v>
      </c>
      <c r="B70">
        <v>1</v>
      </c>
      <c r="C70">
        <v>2</v>
      </c>
      <c r="D70">
        <v>70</v>
      </c>
      <c r="E70" t="s">
        <v>123</v>
      </c>
      <c r="F70">
        <v>2023</v>
      </c>
      <c r="G70" t="s">
        <v>257</v>
      </c>
    </row>
    <row r="71" spans="1:7" x14ac:dyDescent="0.25">
      <c r="A71" t="s">
        <v>68</v>
      </c>
      <c r="B71">
        <v>1</v>
      </c>
      <c r="C71">
        <v>2</v>
      </c>
      <c r="D71">
        <v>71</v>
      </c>
      <c r="E71" t="s">
        <v>123</v>
      </c>
      <c r="F71">
        <v>2023</v>
      </c>
      <c r="G71" t="s">
        <v>257</v>
      </c>
    </row>
    <row r="72" spans="1:7" x14ac:dyDescent="0.25">
      <c r="A72" t="s">
        <v>72</v>
      </c>
      <c r="B72">
        <v>1</v>
      </c>
      <c r="C72">
        <v>2</v>
      </c>
      <c r="D72">
        <v>72</v>
      </c>
      <c r="E72" t="s">
        <v>123</v>
      </c>
      <c r="F72">
        <v>2023</v>
      </c>
      <c r="G72" t="s">
        <v>257</v>
      </c>
    </row>
    <row r="73" spans="1:7" x14ac:dyDescent="0.25">
      <c r="A73" t="s">
        <v>60</v>
      </c>
      <c r="B73">
        <v>1</v>
      </c>
      <c r="C73">
        <v>2</v>
      </c>
      <c r="D73">
        <v>73</v>
      </c>
      <c r="E73" t="s">
        <v>123</v>
      </c>
      <c r="F73">
        <v>2023</v>
      </c>
      <c r="G73" t="s">
        <v>257</v>
      </c>
    </row>
    <row r="74" spans="1:7" x14ac:dyDescent="0.25">
      <c r="A74" t="s">
        <v>80</v>
      </c>
      <c r="B74">
        <v>1</v>
      </c>
      <c r="C74">
        <v>2</v>
      </c>
      <c r="D74">
        <v>74</v>
      </c>
      <c r="E74" t="s">
        <v>123</v>
      </c>
      <c r="F74">
        <v>2023</v>
      </c>
      <c r="G74" t="s">
        <v>257</v>
      </c>
    </row>
    <row r="75" spans="1:7" x14ac:dyDescent="0.25">
      <c r="A75" t="s">
        <v>82</v>
      </c>
      <c r="B75">
        <v>1</v>
      </c>
      <c r="C75">
        <v>2</v>
      </c>
      <c r="D75">
        <v>75</v>
      </c>
      <c r="E75" t="s">
        <v>123</v>
      </c>
      <c r="F75">
        <v>2023</v>
      </c>
      <c r="G75" t="s">
        <v>257</v>
      </c>
    </row>
    <row r="76" spans="1:7" x14ac:dyDescent="0.25">
      <c r="A76" t="s">
        <v>720</v>
      </c>
      <c r="B76">
        <v>1</v>
      </c>
      <c r="C76">
        <v>2</v>
      </c>
      <c r="D76">
        <v>76</v>
      </c>
      <c r="E76" t="s">
        <v>123</v>
      </c>
      <c r="F76">
        <v>2023</v>
      </c>
      <c r="G76" t="s">
        <v>257</v>
      </c>
    </row>
    <row r="77" spans="1:7" x14ac:dyDescent="0.25">
      <c r="A77" t="s">
        <v>97</v>
      </c>
      <c r="B77">
        <v>1</v>
      </c>
      <c r="C77">
        <v>2</v>
      </c>
      <c r="D77">
        <v>77</v>
      </c>
      <c r="E77" t="s">
        <v>123</v>
      </c>
      <c r="F77">
        <v>2023</v>
      </c>
      <c r="G77" t="s">
        <v>257</v>
      </c>
    </row>
    <row r="78" spans="1:7" x14ac:dyDescent="0.25">
      <c r="A78" t="s">
        <v>97</v>
      </c>
      <c r="B78">
        <v>1</v>
      </c>
      <c r="C78">
        <v>2</v>
      </c>
      <c r="D78">
        <v>78</v>
      </c>
      <c r="E78" t="s">
        <v>123</v>
      </c>
      <c r="F78">
        <v>2023</v>
      </c>
      <c r="G78" t="s">
        <v>257</v>
      </c>
    </row>
    <row r="79" spans="1:7" x14ac:dyDescent="0.25">
      <c r="A79" t="s">
        <v>97</v>
      </c>
      <c r="B79">
        <v>1</v>
      </c>
      <c r="C79">
        <v>2</v>
      </c>
      <c r="D79">
        <v>79</v>
      </c>
      <c r="E79" t="s">
        <v>123</v>
      </c>
      <c r="F79">
        <v>2023</v>
      </c>
      <c r="G79" t="s">
        <v>257</v>
      </c>
    </row>
    <row r="80" spans="1:7" x14ac:dyDescent="0.25">
      <c r="A80" t="s">
        <v>97</v>
      </c>
      <c r="B80">
        <v>1</v>
      </c>
      <c r="C80">
        <v>2</v>
      </c>
      <c r="D80">
        <v>80</v>
      </c>
      <c r="E80" t="s">
        <v>123</v>
      </c>
      <c r="F80">
        <v>2023</v>
      </c>
      <c r="G80" t="s">
        <v>257</v>
      </c>
    </row>
    <row r="81" spans="1:7" x14ac:dyDescent="0.25">
      <c r="A81" t="s">
        <v>97</v>
      </c>
      <c r="B81">
        <v>1</v>
      </c>
      <c r="C81">
        <v>2</v>
      </c>
      <c r="D81">
        <v>81</v>
      </c>
      <c r="E81" t="s">
        <v>123</v>
      </c>
      <c r="F81">
        <v>2023</v>
      </c>
      <c r="G81" t="s">
        <v>257</v>
      </c>
    </row>
    <row r="82" spans="1:7" x14ac:dyDescent="0.25">
      <c r="A82" t="s">
        <v>97</v>
      </c>
      <c r="B82">
        <v>1</v>
      </c>
      <c r="C82">
        <v>2</v>
      </c>
      <c r="D82">
        <v>82</v>
      </c>
      <c r="E82" t="s">
        <v>123</v>
      </c>
      <c r="F82">
        <v>2023</v>
      </c>
      <c r="G82" t="s">
        <v>257</v>
      </c>
    </row>
    <row r="83" spans="1:7" x14ac:dyDescent="0.25">
      <c r="A83" t="s">
        <v>97</v>
      </c>
      <c r="B83">
        <v>1</v>
      </c>
      <c r="C83">
        <v>2</v>
      </c>
      <c r="D83">
        <v>83</v>
      </c>
      <c r="E83" t="s">
        <v>123</v>
      </c>
      <c r="F83">
        <v>2023</v>
      </c>
      <c r="G83" t="s">
        <v>257</v>
      </c>
    </row>
    <row r="84" spans="1:7" x14ac:dyDescent="0.25">
      <c r="A84" t="s">
        <v>97</v>
      </c>
      <c r="B84">
        <v>1</v>
      </c>
      <c r="C84">
        <v>2</v>
      </c>
      <c r="D84">
        <v>84</v>
      </c>
      <c r="E84" t="s">
        <v>123</v>
      </c>
      <c r="F84">
        <v>2023</v>
      </c>
      <c r="G84" t="s">
        <v>257</v>
      </c>
    </row>
    <row r="85" spans="1:7" x14ac:dyDescent="0.25">
      <c r="A85" t="s">
        <v>90</v>
      </c>
      <c r="B85">
        <v>1</v>
      </c>
      <c r="C85">
        <v>2</v>
      </c>
      <c r="D85">
        <v>85</v>
      </c>
      <c r="E85" t="s">
        <v>123</v>
      </c>
      <c r="F85">
        <v>2023</v>
      </c>
      <c r="G85" t="s">
        <v>257</v>
      </c>
    </row>
    <row r="86" spans="1:7" x14ac:dyDescent="0.25">
      <c r="A86" t="s">
        <v>93</v>
      </c>
      <c r="B86">
        <v>1</v>
      </c>
      <c r="C86">
        <v>2</v>
      </c>
      <c r="D86">
        <v>86</v>
      </c>
      <c r="E86" t="s">
        <v>123</v>
      </c>
      <c r="F86">
        <v>2023</v>
      </c>
      <c r="G86" t="s">
        <v>257</v>
      </c>
    </row>
    <row r="87" spans="1:7" x14ac:dyDescent="0.25">
      <c r="A87" t="s">
        <v>88</v>
      </c>
      <c r="B87">
        <v>1</v>
      </c>
      <c r="C87">
        <v>2</v>
      </c>
      <c r="D87">
        <v>87</v>
      </c>
      <c r="E87" t="s">
        <v>123</v>
      </c>
      <c r="F87">
        <v>2023</v>
      </c>
      <c r="G87" t="s">
        <v>257</v>
      </c>
    </row>
    <row r="88" spans="1:7" x14ac:dyDescent="0.25">
      <c r="A88" t="s">
        <v>87</v>
      </c>
      <c r="B88">
        <v>1</v>
      </c>
      <c r="C88">
        <v>2</v>
      </c>
      <c r="D88">
        <v>88</v>
      </c>
      <c r="E88" t="s">
        <v>123</v>
      </c>
      <c r="F88">
        <v>2023</v>
      </c>
      <c r="G88" t="s">
        <v>257</v>
      </c>
    </row>
    <row r="89" spans="1:7" x14ac:dyDescent="0.25">
      <c r="A89" t="s">
        <v>244</v>
      </c>
      <c r="B89">
        <v>1</v>
      </c>
      <c r="C89">
        <v>2</v>
      </c>
      <c r="D89">
        <v>89</v>
      </c>
      <c r="E89" t="s">
        <v>123</v>
      </c>
      <c r="F89">
        <v>2023</v>
      </c>
      <c r="G89" t="s">
        <v>257</v>
      </c>
    </row>
    <row r="90" spans="1:7" x14ac:dyDescent="0.25">
      <c r="A90" t="s">
        <v>774</v>
      </c>
      <c r="B90">
        <v>1</v>
      </c>
      <c r="C90">
        <v>2</v>
      </c>
      <c r="D90">
        <v>90</v>
      </c>
      <c r="E90" t="s">
        <v>123</v>
      </c>
      <c r="F90">
        <v>2023</v>
      </c>
      <c r="G90" t="s">
        <v>257</v>
      </c>
    </row>
    <row r="91" spans="1:7" x14ac:dyDescent="0.25">
      <c r="A91" t="s">
        <v>100</v>
      </c>
      <c r="B91">
        <v>1</v>
      </c>
      <c r="C91">
        <v>2</v>
      </c>
      <c r="D91">
        <v>91</v>
      </c>
      <c r="E91" t="s">
        <v>123</v>
      </c>
      <c r="F91">
        <v>2023</v>
      </c>
      <c r="G91" t="s">
        <v>257</v>
      </c>
    </row>
    <row r="92" spans="1:7" x14ac:dyDescent="0.25">
      <c r="A92" t="s">
        <v>99</v>
      </c>
      <c r="B92">
        <v>1</v>
      </c>
      <c r="C92">
        <v>2</v>
      </c>
      <c r="D92">
        <v>92</v>
      </c>
      <c r="E92" t="s">
        <v>123</v>
      </c>
      <c r="F92">
        <v>2023</v>
      </c>
      <c r="G92" t="s">
        <v>257</v>
      </c>
    </row>
    <row r="93" spans="1:7" x14ac:dyDescent="0.25">
      <c r="A93" t="s">
        <v>23</v>
      </c>
      <c r="B93">
        <v>1</v>
      </c>
      <c r="C93">
        <v>2</v>
      </c>
      <c r="D93">
        <v>93</v>
      </c>
      <c r="E93" t="s">
        <v>123</v>
      </c>
      <c r="F93">
        <v>2023</v>
      </c>
      <c r="G93" t="s">
        <v>257</v>
      </c>
    </row>
    <row r="94" spans="1:7" x14ac:dyDescent="0.25">
      <c r="A94" t="s">
        <v>24</v>
      </c>
      <c r="B94">
        <v>1</v>
      </c>
      <c r="C94">
        <v>2</v>
      </c>
      <c r="D94">
        <v>94</v>
      </c>
      <c r="E94" t="s">
        <v>123</v>
      </c>
      <c r="F94">
        <v>2023</v>
      </c>
      <c r="G94" t="s">
        <v>257</v>
      </c>
    </row>
    <row r="95" spans="1:7" x14ac:dyDescent="0.25">
      <c r="A95" t="s">
        <v>26</v>
      </c>
      <c r="B95">
        <v>1</v>
      </c>
      <c r="C95">
        <v>2</v>
      </c>
      <c r="D95">
        <v>95</v>
      </c>
      <c r="E95" t="s">
        <v>123</v>
      </c>
      <c r="F95">
        <v>2023</v>
      </c>
      <c r="G95" t="s">
        <v>257</v>
      </c>
    </row>
    <row r="96" spans="1:7" x14ac:dyDescent="0.25">
      <c r="A96" t="s">
        <v>25</v>
      </c>
      <c r="B96">
        <v>1</v>
      </c>
      <c r="C96">
        <v>2</v>
      </c>
      <c r="D96">
        <v>96</v>
      </c>
      <c r="E96" t="s">
        <v>123</v>
      </c>
      <c r="F96">
        <v>2023</v>
      </c>
      <c r="G96" t="s">
        <v>257</v>
      </c>
    </row>
    <row r="97" spans="1:7" x14ac:dyDescent="0.25">
      <c r="A97" t="s">
        <v>47</v>
      </c>
      <c r="B97">
        <v>1</v>
      </c>
      <c r="C97">
        <v>2</v>
      </c>
      <c r="D97">
        <v>97</v>
      </c>
      <c r="E97" t="s">
        <v>123</v>
      </c>
      <c r="F97">
        <v>2023</v>
      </c>
      <c r="G97" t="s">
        <v>257</v>
      </c>
    </row>
    <row r="98" spans="1:7" x14ac:dyDescent="0.25">
      <c r="A98" t="s">
        <v>39</v>
      </c>
      <c r="B98">
        <v>1</v>
      </c>
      <c r="C98">
        <v>2</v>
      </c>
      <c r="D98">
        <v>98</v>
      </c>
      <c r="E98" t="s">
        <v>123</v>
      </c>
      <c r="F98">
        <v>2023</v>
      </c>
      <c r="G98" t="s">
        <v>257</v>
      </c>
    </row>
    <row r="99" spans="1:7" x14ac:dyDescent="0.25">
      <c r="A99" t="s">
        <v>46</v>
      </c>
      <c r="B99">
        <v>1</v>
      </c>
      <c r="C99">
        <v>2</v>
      </c>
      <c r="D99">
        <v>99</v>
      </c>
      <c r="E99" t="s">
        <v>123</v>
      </c>
      <c r="F99">
        <v>2023</v>
      </c>
      <c r="G99" t="s">
        <v>257</v>
      </c>
    </row>
    <row r="100" spans="1:7" x14ac:dyDescent="0.25">
      <c r="A100" t="s">
        <v>45</v>
      </c>
      <c r="B100">
        <v>1</v>
      </c>
      <c r="C100">
        <v>2</v>
      </c>
      <c r="D100">
        <v>100</v>
      </c>
      <c r="E100" t="s">
        <v>123</v>
      </c>
      <c r="F100">
        <v>2023</v>
      </c>
      <c r="G100" t="s">
        <v>257</v>
      </c>
    </row>
    <row r="101" spans="1:7" x14ac:dyDescent="0.25">
      <c r="A101" t="s">
        <v>44</v>
      </c>
      <c r="B101">
        <v>1</v>
      </c>
      <c r="C101">
        <v>2</v>
      </c>
      <c r="D101">
        <v>101</v>
      </c>
      <c r="E101" t="s">
        <v>123</v>
      </c>
      <c r="F101">
        <v>2023</v>
      </c>
      <c r="G101" t="s">
        <v>257</v>
      </c>
    </row>
    <row r="102" spans="1:7" x14ac:dyDescent="0.25">
      <c r="A102" t="s">
        <v>48</v>
      </c>
      <c r="B102">
        <v>1</v>
      </c>
      <c r="C102">
        <v>2</v>
      </c>
      <c r="D102">
        <v>102</v>
      </c>
      <c r="E102" t="s">
        <v>123</v>
      </c>
      <c r="F102">
        <v>2023</v>
      </c>
      <c r="G102" t="s">
        <v>257</v>
      </c>
    </row>
    <row r="103" spans="1:7" x14ac:dyDescent="0.25">
      <c r="A103" t="s">
        <v>108</v>
      </c>
      <c r="B103">
        <v>1</v>
      </c>
      <c r="C103">
        <v>2</v>
      </c>
      <c r="D103">
        <v>103</v>
      </c>
      <c r="E103" t="s">
        <v>123</v>
      </c>
      <c r="F103">
        <v>2023</v>
      </c>
      <c r="G103" t="s">
        <v>257</v>
      </c>
    </row>
    <row r="104" spans="1:7" x14ac:dyDescent="0.25">
      <c r="A104" t="s">
        <v>101</v>
      </c>
      <c r="B104">
        <v>1</v>
      </c>
      <c r="C104">
        <v>2</v>
      </c>
      <c r="D104">
        <v>104</v>
      </c>
      <c r="E104" t="s">
        <v>123</v>
      </c>
      <c r="F104">
        <v>2023</v>
      </c>
      <c r="G104" t="s">
        <v>257</v>
      </c>
    </row>
    <row r="105" spans="1:7" x14ac:dyDescent="0.25">
      <c r="A105" t="s">
        <v>716</v>
      </c>
      <c r="B105">
        <v>1</v>
      </c>
      <c r="C105">
        <v>2</v>
      </c>
      <c r="D105">
        <v>105</v>
      </c>
      <c r="E105" t="s">
        <v>123</v>
      </c>
      <c r="F105">
        <v>2023</v>
      </c>
      <c r="G105" t="s">
        <v>257</v>
      </c>
    </row>
    <row r="106" spans="1:7" x14ac:dyDescent="0.25">
      <c r="A106" t="s">
        <v>717</v>
      </c>
      <c r="B106">
        <v>1</v>
      </c>
      <c r="C106">
        <v>2</v>
      </c>
      <c r="D106">
        <v>106</v>
      </c>
      <c r="E106" t="s">
        <v>123</v>
      </c>
      <c r="F106">
        <v>2023</v>
      </c>
      <c r="G106" t="s">
        <v>257</v>
      </c>
    </row>
    <row r="107" spans="1:7" x14ac:dyDescent="0.25">
      <c r="A107" t="s">
        <v>718</v>
      </c>
      <c r="B107">
        <v>1</v>
      </c>
      <c r="C107">
        <v>2</v>
      </c>
      <c r="D107">
        <v>107</v>
      </c>
      <c r="E107" t="s">
        <v>123</v>
      </c>
      <c r="F107">
        <v>2023</v>
      </c>
      <c r="G107" t="s">
        <v>257</v>
      </c>
    </row>
    <row r="108" spans="1:7" x14ac:dyDescent="0.25">
      <c r="A108" t="s">
        <v>719</v>
      </c>
      <c r="B108">
        <v>1</v>
      </c>
      <c r="C108">
        <v>2</v>
      </c>
      <c r="D108">
        <v>108</v>
      </c>
      <c r="E108" t="s">
        <v>123</v>
      </c>
      <c r="F108">
        <v>2023</v>
      </c>
      <c r="G108" t="s">
        <v>257</v>
      </c>
    </row>
    <row r="109" spans="1:7" x14ac:dyDescent="0.25">
      <c r="A109" t="s">
        <v>722</v>
      </c>
      <c r="B109">
        <v>1</v>
      </c>
      <c r="C109">
        <v>2</v>
      </c>
      <c r="D109">
        <v>109</v>
      </c>
      <c r="E109" t="s">
        <v>123</v>
      </c>
      <c r="F109">
        <v>2023</v>
      </c>
      <c r="G109" t="s">
        <v>257</v>
      </c>
    </row>
    <row r="110" spans="1:7" x14ac:dyDescent="0.25">
      <c r="A110" t="s">
        <v>721</v>
      </c>
      <c r="B110">
        <v>1</v>
      </c>
      <c r="C110">
        <v>2</v>
      </c>
      <c r="D110">
        <v>110</v>
      </c>
      <c r="E110" t="s">
        <v>123</v>
      </c>
      <c r="F110">
        <v>2023</v>
      </c>
      <c r="G110" t="s">
        <v>257</v>
      </c>
    </row>
    <row r="111" spans="1:7" x14ac:dyDescent="0.25">
      <c r="A111" t="s">
        <v>723</v>
      </c>
      <c r="B111">
        <v>1</v>
      </c>
      <c r="C111">
        <v>2</v>
      </c>
      <c r="D111">
        <v>111</v>
      </c>
      <c r="E111" t="s">
        <v>123</v>
      </c>
      <c r="F111">
        <v>2023</v>
      </c>
      <c r="G111" t="s">
        <v>257</v>
      </c>
    </row>
    <row r="112" spans="1:7" x14ac:dyDescent="0.25">
      <c r="A112" t="s">
        <v>715</v>
      </c>
      <c r="B112">
        <v>1</v>
      </c>
      <c r="C112">
        <v>2</v>
      </c>
      <c r="D112">
        <v>112</v>
      </c>
      <c r="E112" t="s">
        <v>123</v>
      </c>
      <c r="F112">
        <v>2023</v>
      </c>
      <c r="G112" t="s">
        <v>257</v>
      </c>
    </row>
    <row r="113" spans="1:7" x14ac:dyDescent="0.25">
      <c r="A113" t="s">
        <v>779</v>
      </c>
      <c r="B113">
        <v>1</v>
      </c>
      <c r="C113">
        <v>2</v>
      </c>
      <c r="D113">
        <v>113</v>
      </c>
      <c r="E113" t="s">
        <v>123</v>
      </c>
      <c r="F113">
        <v>2023</v>
      </c>
      <c r="G113" t="s">
        <v>257</v>
      </c>
    </row>
    <row r="114" spans="1:7" x14ac:dyDescent="0.25">
      <c r="A114" t="s">
        <v>724</v>
      </c>
      <c r="B114">
        <v>1</v>
      </c>
      <c r="C114">
        <v>2</v>
      </c>
      <c r="D114">
        <v>114</v>
      </c>
      <c r="E114" t="s">
        <v>123</v>
      </c>
      <c r="F114">
        <v>2023</v>
      </c>
      <c r="G114" t="s">
        <v>257</v>
      </c>
    </row>
    <row r="115" spans="1:7" x14ac:dyDescent="0.25">
      <c r="A115" t="s">
        <v>725</v>
      </c>
      <c r="B115">
        <v>1</v>
      </c>
      <c r="C115">
        <v>2</v>
      </c>
      <c r="D115">
        <v>115</v>
      </c>
      <c r="E115" t="s">
        <v>123</v>
      </c>
      <c r="F115">
        <v>2023</v>
      </c>
      <c r="G115" t="s">
        <v>257</v>
      </c>
    </row>
    <row r="116" spans="1:7" x14ac:dyDescent="0.25">
      <c r="A116" t="s">
        <v>726</v>
      </c>
      <c r="B116">
        <v>1</v>
      </c>
      <c r="C116">
        <v>2</v>
      </c>
      <c r="D116">
        <v>116</v>
      </c>
      <c r="E116" t="s">
        <v>123</v>
      </c>
      <c r="F116">
        <v>2023</v>
      </c>
      <c r="G116" t="s">
        <v>257</v>
      </c>
    </row>
    <row r="117" spans="1:7" x14ac:dyDescent="0.25">
      <c r="A117" t="s">
        <v>727</v>
      </c>
      <c r="B117">
        <v>1</v>
      </c>
      <c r="C117">
        <v>2</v>
      </c>
      <c r="D117">
        <v>117</v>
      </c>
      <c r="E117" t="s">
        <v>123</v>
      </c>
      <c r="F117">
        <v>2023</v>
      </c>
      <c r="G117" t="s">
        <v>257</v>
      </c>
    </row>
    <row r="118" spans="1:7" x14ac:dyDescent="0.25">
      <c r="A118" t="s">
        <v>728</v>
      </c>
      <c r="B118">
        <v>1</v>
      </c>
      <c r="C118">
        <v>2</v>
      </c>
      <c r="D118">
        <v>118</v>
      </c>
      <c r="E118" t="s">
        <v>123</v>
      </c>
      <c r="F118">
        <v>2023</v>
      </c>
      <c r="G118" t="s">
        <v>257</v>
      </c>
    </row>
    <row r="119" spans="1:7" x14ac:dyDescent="0.25">
      <c r="A119" t="s">
        <v>729</v>
      </c>
      <c r="B119">
        <v>1</v>
      </c>
      <c r="C119">
        <v>2</v>
      </c>
      <c r="D119">
        <v>119</v>
      </c>
      <c r="E119" t="s">
        <v>123</v>
      </c>
      <c r="F119">
        <v>2023</v>
      </c>
      <c r="G119" t="s">
        <v>257</v>
      </c>
    </row>
    <row r="120" spans="1:7" x14ac:dyDescent="0.25">
      <c r="A120" t="s">
        <v>730</v>
      </c>
      <c r="B120">
        <v>1</v>
      </c>
      <c r="C120">
        <v>2</v>
      </c>
      <c r="D120">
        <v>120</v>
      </c>
      <c r="E120" t="s">
        <v>123</v>
      </c>
      <c r="F120">
        <v>2023</v>
      </c>
      <c r="G120" t="s">
        <v>257</v>
      </c>
    </row>
    <row r="121" spans="1:7" x14ac:dyDescent="0.25">
      <c r="A121" t="s">
        <v>121</v>
      </c>
      <c r="B121">
        <v>1</v>
      </c>
      <c r="C121">
        <v>3</v>
      </c>
      <c r="D121">
        <v>2</v>
      </c>
      <c r="E121" t="s">
        <v>124</v>
      </c>
      <c r="F121">
        <v>2023</v>
      </c>
      <c r="G121" t="s">
        <v>257</v>
      </c>
    </row>
    <row r="122" spans="1:7" x14ac:dyDescent="0.25">
      <c r="A122" t="s">
        <v>122</v>
      </c>
      <c r="B122">
        <v>1</v>
      </c>
      <c r="C122">
        <v>4</v>
      </c>
      <c r="D122">
        <v>2</v>
      </c>
      <c r="E122" t="s">
        <v>124</v>
      </c>
      <c r="F122">
        <v>2023</v>
      </c>
      <c r="G122" t="s">
        <v>257</v>
      </c>
    </row>
    <row r="123" spans="1:7" x14ac:dyDescent="0.25">
      <c r="A123" t="s">
        <v>131</v>
      </c>
      <c r="B123">
        <v>1</v>
      </c>
      <c r="C123">
        <v>2</v>
      </c>
      <c r="D123">
        <v>121</v>
      </c>
      <c r="E123" t="s">
        <v>132</v>
      </c>
      <c r="F123">
        <v>2023</v>
      </c>
      <c r="G123" t="s">
        <v>257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B484"/>
  <sheetViews>
    <sheetView workbookViewId="0">
      <selection activeCell="A485" sqref="A485"/>
    </sheetView>
  </sheetViews>
  <sheetFormatPr defaultRowHeight="15" x14ac:dyDescent="0.25"/>
  <cols>
    <col min="1" max="1" width="18.42578125" customWidth="1"/>
    <col min="2" max="2" width="26" customWidth="1"/>
  </cols>
  <sheetData>
    <row r="1" spans="1:2" x14ac:dyDescent="0.25">
      <c r="A1" t="s">
        <v>258</v>
      </c>
      <c r="B1" s="24" t="s">
        <v>755</v>
      </c>
    </row>
    <row r="2" spans="1:2" x14ac:dyDescent="0.25">
      <c r="A2" t="s">
        <v>259</v>
      </c>
      <c r="B2" s="24" t="s">
        <v>756</v>
      </c>
    </row>
    <row r="3" spans="1:2" x14ac:dyDescent="0.25">
      <c r="A3" t="s">
        <v>260</v>
      </c>
      <c r="B3" s="24" t="s">
        <v>757</v>
      </c>
    </row>
    <row r="4" spans="1:2" x14ac:dyDescent="0.25">
      <c r="A4" t="s">
        <v>261</v>
      </c>
      <c r="B4" s="24" t="s">
        <v>758</v>
      </c>
    </row>
    <row r="5" spans="1:2" x14ac:dyDescent="0.25">
      <c r="A5" t="s">
        <v>262</v>
      </c>
      <c r="B5" s="24" t="s">
        <v>759</v>
      </c>
    </row>
    <row r="6" spans="1:2" x14ac:dyDescent="0.25">
      <c r="A6" t="s">
        <v>263</v>
      </c>
      <c r="B6" s="24" t="s">
        <v>760</v>
      </c>
    </row>
    <row r="7" spans="1:2" x14ac:dyDescent="0.25">
      <c r="A7" t="s">
        <v>264</v>
      </c>
      <c r="B7" s="24" t="s">
        <v>761</v>
      </c>
    </row>
    <row r="8" spans="1:2" x14ac:dyDescent="0.25">
      <c r="A8" t="s">
        <v>265</v>
      </c>
      <c r="B8" s="24" t="s">
        <v>762</v>
      </c>
    </row>
    <row r="9" spans="1:2" x14ac:dyDescent="0.25">
      <c r="A9" t="s">
        <v>266</v>
      </c>
      <c r="B9" s="24" t="s">
        <v>763</v>
      </c>
    </row>
    <row r="10" spans="1:2" x14ac:dyDescent="0.25">
      <c r="A10" t="s">
        <v>267</v>
      </c>
      <c r="B10" s="24" t="s">
        <v>764</v>
      </c>
    </row>
    <row r="11" spans="1:2" x14ac:dyDescent="0.25">
      <c r="A11" t="s">
        <v>268</v>
      </c>
      <c r="B11" s="24" t="s">
        <v>765</v>
      </c>
    </row>
    <row r="12" spans="1:2" x14ac:dyDescent="0.25">
      <c r="A12" t="s">
        <v>269</v>
      </c>
      <c r="B12" s="24" t="s">
        <v>766</v>
      </c>
    </row>
    <row r="13" spans="1:2" x14ac:dyDescent="0.25">
      <c r="A13" t="s">
        <v>270</v>
      </c>
    </row>
    <row r="14" spans="1:2" x14ac:dyDescent="0.25">
      <c r="A14" t="s">
        <v>271</v>
      </c>
    </row>
    <row r="15" spans="1:2" x14ac:dyDescent="0.25">
      <c r="A15" t="s">
        <v>272</v>
      </c>
    </row>
    <row r="16" spans="1:2" x14ac:dyDescent="0.25">
      <c r="A16" t="s">
        <v>273</v>
      </c>
    </row>
    <row r="17" spans="1:1" x14ac:dyDescent="0.25">
      <c r="A17" t="s">
        <v>274</v>
      </c>
    </row>
    <row r="18" spans="1:1" x14ac:dyDescent="0.25">
      <c r="A18" t="s">
        <v>275</v>
      </c>
    </row>
    <row r="19" spans="1:1" x14ac:dyDescent="0.25">
      <c r="A19" s="44" t="s">
        <v>731</v>
      </c>
    </row>
    <row r="20" spans="1:1" x14ac:dyDescent="0.25">
      <c r="A20" s="44" t="s">
        <v>732</v>
      </c>
    </row>
    <row r="21" spans="1:1" x14ac:dyDescent="0.25">
      <c r="A21" t="s">
        <v>276</v>
      </c>
    </row>
    <row r="22" spans="1:1" x14ac:dyDescent="0.25">
      <c r="A22" t="s">
        <v>277</v>
      </c>
    </row>
    <row r="23" spans="1:1" x14ac:dyDescent="0.25">
      <c r="A23" t="s">
        <v>278</v>
      </c>
    </row>
    <row r="24" spans="1:1" x14ac:dyDescent="0.25">
      <c r="A24" t="s">
        <v>279</v>
      </c>
    </row>
    <row r="25" spans="1:1" x14ac:dyDescent="0.25">
      <c r="A25" s="44" t="s">
        <v>733</v>
      </c>
    </row>
    <row r="26" spans="1:1" x14ac:dyDescent="0.25">
      <c r="A26" t="s">
        <v>280</v>
      </c>
    </row>
    <row r="27" spans="1:1" x14ac:dyDescent="0.25">
      <c r="A27" t="s">
        <v>281</v>
      </c>
    </row>
    <row r="28" spans="1:1" x14ac:dyDescent="0.25">
      <c r="A28" s="44" t="s">
        <v>734</v>
      </c>
    </row>
    <row r="29" spans="1:1" x14ac:dyDescent="0.25">
      <c r="A29" t="s">
        <v>282</v>
      </c>
    </row>
    <row r="30" spans="1:1" x14ac:dyDescent="0.25">
      <c r="A30" t="s">
        <v>283</v>
      </c>
    </row>
    <row r="31" spans="1:1" x14ac:dyDescent="0.25">
      <c r="A31" t="s">
        <v>284</v>
      </c>
    </row>
    <row r="32" spans="1:1" x14ac:dyDescent="0.25">
      <c r="A32" s="44" t="s">
        <v>735</v>
      </c>
    </row>
    <row r="33" spans="1:1" x14ac:dyDescent="0.25">
      <c r="A33" t="s">
        <v>285</v>
      </c>
    </row>
    <row r="34" spans="1:1" x14ac:dyDescent="0.25">
      <c r="A34" t="s">
        <v>286</v>
      </c>
    </row>
    <row r="35" spans="1:1" x14ac:dyDescent="0.25">
      <c r="A35" t="s">
        <v>287</v>
      </c>
    </row>
    <row r="36" spans="1:1" x14ac:dyDescent="0.25">
      <c r="A36" t="s">
        <v>288</v>
      </c>
    </row>
    <row r="37" spans="1:1" x14ac:dyDescent="0.25">
      <c r="A37" t="s">
        <v>289</v>
      </c>
    </row>
    <row r="38" spans="1:1" x14ac:dyDescent="0.25">
      <c r="A38" s="44" t="s">
        <v>736</v>
      </c>
    </row>
    <row r="39" spans="1:1" x14ac:dyDescent="0.25">
      <c r="A39" t="s">
        <v>290</v>
      </c>
    </row>
    <row r="40" spans="1:1" x14ac:dyDescent="0.25">
      <c r="A40" t="s">
        <v>291</v>
      </c>
    </row>
    <row r="41" spans="1:1" x14ac:dyDescent="0.25">
      <c r="A41" t="s">
        <v>292</v>
      </c>
    </row>
    <row r="42" spans="1:1" x14ac:dyDescent="0.25">
      <c r="A42" t="s">
        <v>293</v>
      </c>
    </row>
    <row r="43" spans="1:1" x14ac:dyDescent="0.25">
      <c r="A43" t="s">
        <v>294</v>
      </c>
    </row>
    <row r="44" spans="1:1" x14ac:dyDescent="0.25">
      <c r="A44" t="s">
        <v>295</v>
      </c>
    </row>
    <row r="45" spans="1:1" x14ac:dyDescent="0.25">
      <c r="A45" t="s">
        <v>296</v>
      </c>
    </row>
    <row r="46" spans="1:1" x14ac:dyDescent="0.25">
      <c r="A46" t="s">
        <v>297</v>
      </c>
    </row>
    <row r="47" spans="1:1" x14ac:dyDescent="0.25">
      <c r="A47" t="s">
        <v>298</v>
      </c>
    </row>
    <row r="48" spans="1:1" x14ac:dyDescent="0.25">
      <c r="A48" t="s">
        <v>299</v>
      </c>
    </row>
    <row r="49" spans="1:1" x14ac:dyDescent="0.25">
      <c r="A49" t="s">
        <v>300</v>
      </c>
    </row>
    <row r="50" spans="1:1" x14ac:dyDescent="0.25">
      <c r="A50" s="44" t="s">
        <v>737</v>
      </c>
    </row>
    <row r="51" spans="1:1" x14ac:dyDescent="0.25">
      <c r="A51" t="s">
        <v>301</v>
      </c>
    </row>
    <row r="52" spans="1:1" x14ac:dyDescent="0.25">
      <c r="A52" t="s">
        <v>302</v>
      </c>
    </row>
    <row r="53" spans="1:1" x14ac:dyDescent="0.25">
      <c r="A53" t="s">
        <v>303</v>
      </c>
    </row>
    <row r="54" spans="1:1" x14ac:dyDescent="0.25">
      <c r="A54" t="s">
        <v>304</v>
      </c>
    </row>
    <row r="55" spans="1:1" x14ac:dyDescent="0.25">
      <c r="A55" t="s">
        <v>305</v>
      </c>
    </row>
    <row r="56" spans="1:1" x14ac:dyDescent="0.25">
      <c r="A56" t="s">
        <v>306</v>
      </c>
    </row>
    <row r="57" spans="1:1" x14ac:dyDescent="0.25">
      <c r="A57" t="s">
        <v>307</v>
      </c>
    </row>
    <row r="58" spans="1:1" x14ac:dyDescent="0.25">
      <c r="A58" t="s">
        <v>308</v>
      </c>
    </row>
    <row r="59" spans="1:1" x14ac:dyDescent="0.25">
      <c r="A59" t="s">
        <v>309</v>
      </c>
    </row>
    <row r="60" spans="1:1" x14ac:dyDescent="0.25">
      <c r="A60" t="s">
        <v>310</v>
      </c>
    </row>
    <row r="61" spans="1:1" x14ac:dyDescent="0.25">
      <c r="A61" t="s">
        <v>311</v>
      </c>
    </row>
    <row r="62" spans="1:1" x14ac:dyDescent="0.25">
      <c r="A62" t="s">
        <v>312</v>
      </c>
    </row>
    <row r="63" spans="1:1" x14ac:dyDescent="0.25">
      <c r="A63" t="s">
        <v>313</v>
      </c>
    </row>
    <row r="64" spans="1:1" x14ac:dyDescent="0.25">
      <c r="A64" t="s">
        <v>314</v>
      </c>
    </row>
    <row r="65" spans="1:1" x14ac:dyDescent="0.25">
      <c r="A65" t="s">
        <v>315</v>
      </c>
    </row>
    <row r="66" spans="1:1" x14ac:dyDescent="0.25">
      <c r="A66" t="s">
        <v>316</v>
      </c>
    </row>
    <row r="67" spans="1:1" x14ac:dyDescent="0.25">
      <c r="A67" s="44" t="s">
        <v>738</v>
      </c>
    </row>
    <row r="68" spans="1:1" x14ac:dyDescent="0.25">
      <c r="A68" t="s">
        <v>317</v>
      </c>
    </row>
    <row r="69" spans="1:1" x14ac:dyDescent="0.25">
      <c r="A69" t="s">
        <v>318</v>
      </c>
    </row>
    <row r="70" spans="1:1" x14ac:dyDescent="0.25">
      <c r="A70" t="s">
        <v>319</v>
      </c>
    </row>
    <row r="71" spans="1:1" x14ac:dyDescent="0.25">
      <c r="A71" t="s">
        <v>320</v>
      </c>
    </row>
    <row r="72" spans="1:1" x14ac:dyDescent="0.25">
      <c r="A72" t="s">
        <v>321</v>
      </c>
    </row>
    <row r="73" spans="1:1" x14ac:dyDescent="0.25">
      <c r="A73" t="s">
        <v>322</v>
      </c>
    </row>
    <row r="74" spans="1:1" x14ac:dyDescent="0.25">
      <c r="A74" s="44" t="s">
        <v>739</v>
      </c>
    </row>
    <row r="75" spans="1:1" x14ac:dyDescent="0.25">
      <c r="A75" t="s">
        <v>323</v>
      </c>
    </row>
    <row r="76" spans="1:1" x14ac:dyDescent="0.25">
      <c r="A76" t="s">
        <v>324</v>
      </c>
    </row>
    <row r="77" spans="1:1" x14ac:dyDescent="0.25">
      <c r="A77" t="s">
        <v>325</v>
      </c>
    </row>
    <row r="78" spans="1:1" x14ac:dyDescent="0.25">
      <c r="A78" t="s">
        <v>326</v>
      </c>
    </row>
    <row r="79" spans="1:1" x14ac:dyDescent="0.25">
      <c r="A79" t="s">
        <v>327</v>
      </c>
    </row>
    <row r="80" spans="1:1" x14ac:dyDescent="0.25">
      <c r="A80" t="s">
        <v>328</v>
      </c>
    </row>
    <row r="81" spans="1:1" x14ac:dyDescent="0.25">
      <c r="A81" t="s">
        <v>329</v>
      </c>
    </row>
    <row r="82" spans="1:1" x14ac:dyDescent="0.25">
      <c r="A82" t="s">
        <v>330</v>
      </c>
    </row>
    <row r="83" spans="1:1" x14ac:dyDescent="0.25">
      <c r="A83" t="s">
        <v>331</v>
      </c>
    </row>
    <row r="84" spans="1:1" x14ac:dyDescent="0.25">
      <c r="A84" t="s">
        <v>332</v>
      </c>
    </row>
    <row r="85" spans="1:1" x14ac:dyDescent="0.25">
      <c r="A85" t="s">
        <v>333</v>
      </c>
    </row>
    <row r="86" spans="1:1" x14ac:dyDescent="0.25">
      <c r="A86" t="s">
        <v>334</v>
      </c>
    </row>
    <row r="87" spans="1:1" x14ac:dyDescent="0.25">
      <c r="A87" t="s">
        <v>335</v>
      </c>
    </row>
    <row r="88" spans="1:1" x14ac:dyDescent="0.25">
      <c r="A88" t="s">
        <v>336</v>
      </c>
    </row>
    <row r="89" spans="1:1" x14ac:dyDescent="0.25">
      <c r="A89" t="s">
        <v>337</v>
      </c>
    </row>
    <row r="90" spans="1:1" x14ac:dyDescent="0.25">
      <c r="A90" t="s">
        <v>338</v>
      </c>
    </row>
    <row r="91" spans="1:1" x14ac:dyDescent="0.25">
      <c r="A91" t="s">
        <v>339</v>
      </c>
    </row>
    <row r="92" spans="1:1" x14ac:dyDescent="0.25">
      <c r="A92" t="s">
        <v>340</v>
      </c>
    </row>
    <row r="93" spans="1:1" x14ac:dyDescent="0.25">
      <c r="A93" t="s">
        <v>341</v>
      </c>
    </row>
    <row r="94" spans="1:1" x14ac:dyDescent="0.25">
      <c r="A94" t="s">
        <v>342</v>
      </c>
    </row>
    <row r="95" spans="1:1" x14ac:dyDescent="0.25">
      <c r="A95" t="s">
        <v>343</v>
      </c>
    </row>
    <row r="96" spans="1:1" x14ac:dyDescent="0.25">
      <c r="A96" t="s">
        <v>344</v>
      </c>
    </row>
    <row r="97" spans="1:1" x14ac:dyDescent="0.25">
      <c r="A97" t="s">
        <v>345</v>
      </c>
    </row>
    <row r="98" spans="1:1" x14ac:dyDescent="0.25">
      <c r="A98" t="s">
        <v>346</v>
      </c>
    </row>
    <row r="99" spans="1:1" x14ac:dyDescent="0.25">
      <c r="A99" t="s">
        <v>347</v>
      </c>
    </row>
    <row r="100" spans="1:1" x14ac:dyDescent="0.25">
      <c r="A100" t="s">
        <v>348</v>
      </c>
    </row>
    <row r="101" spans="1:1" x14ac:dyDescent="0.25">
      <c r="A101" t="s">
        <v>349</v>
      </c>
    </row>
    <row r="102" spans="1:1" x14ac:dyDescent="0.25">
      <c r="A102" t="s">
        <v>350</v>
      </c>
    </row>
    <row r="103" spans="1:1" x14ac:dyDescent="0.25">
      <c r="A103" t="s">
        <v>351</v>
      </c>
    </row>
    <row r="104" spans="1:1" x14ac:dyDescent="0.25">
      <c r="A104" t="s">
        <v>352</v>
      </c>
    </row>
    <row r="105" spans="1:1" x14ac:dyDescent="0.25">
      <c r="A105" t="s">
        <v>353</v>
      </c>
    </row>
    <row r="106" spans="1:1" x14ac:dyDescent="0.25">
      <c r="A106" t="s">
        <v>354</v>
      </c>
    </row>
    <row r="107" spans="1:1" x14ac:dyDescent="0.25">
      <c r="A107" t="s">
        <v>355</v>
      </c>
    </row>
    <row r="108" spans="1:1" x14ac:dyDescent="0.25">
      <c r="A108" t="s">
        <v>356</v>
      </c>
    </row>
    <row r="109" spans="1:1" x14ac:dyDescent="0.25">
      <c r="A109" t="s">
        <v>357</v>
      </c>
    </row>
    <row r="110" spans="1:1" x14ac:dyDescent="0.25">
      <c r="A110" t="s">
        <v>358</v>
      </c>
    </row>
    <row r="111" spans="1:1" x14ac:dyDescent="0.25">
      <c r="A111" t="s">
        <v>359</v>
      </c>
    </row>
    <row r="112" spans="1:1" x14ac:dyDescent="0.25">
      <c r="A112" t="s">
        <v>360</v>
      </c>
    </row>
    <row r="113" spans="1:1" x14ac:dyDescent="0.25">
      <c r="A113" t="s">
        <v>361</v>
      </c>
    </row>
    <row r="114" spans="1:1" x14ac:dyDescent="0.25">
      <c r="A114" t="s">
        <v>362</v>
      </c>
    </row>
    <row r="115" spans="1:1" x14ac:dyDescent="0.25">
      <c r="A115" t="s">
        <v>363</v>
      </c>
    </row>
    <row r="116" spans="1:1" x14ac:dyDescent="0.25">
      <c r="A116" t="s">
        <v>364</v>
      </c>
    </row>
    <row r="117" spans="1:1" x14ac:dyDescent="0.25">
      <c r="A117" t="s">
        <v>365</v>
      </c>
    </row>
    <row r="118" spans="1:1" x14ac:dyDescent="0.25">
      <c r="A118" t="s">
        <v>366</v>
      </c>
    </row>
    <row r="119" spans="1:1" x14ac:dyDescent="0.25">
      <c r="A119" t="s">
        <v>367</v>
      </c>
    </row>
    <row r="120" spans="1:1" x14ac:dyDescent="0.25">
      <c r="A120" t="s">
        <v>368</v>
      </c>
    </row>
    <row r="121" spans="1:1" x14ac:dyDescent="0.25">
      <c r="A121" t="s">
        <v>369</v>
      </c>
    </row>
    <row r="122" spans="1:1" x14ac:dyDescent="0.25">
      <c r="A122" t="s">
        <v>370</v>
      </c>
    </row>
    <row r="123" spans="1:1" x14ac:dyDescent="0.25">
      <c r="A123" t="s">
        <v>371</v>
      </c>
    </row>
    <row r="124" spans="1:1" x14ac:dyDescent="0.25">
      <c r="A124" t="s">
        <v>372</v>
      </c>
    </row>
    <row r="125" spans="1:1" x14ac:dyDescent="0.25">
      <c r="A125" t="s">
        <v>373</v>
      </c>
    </row>
    <row r="126" spans="1:1" x14ac:dyDescent="0.25">
      <c r="A126" t="s">
        <v>374</v>
      </c>
    </row>
    <row r="127" spans="1:1" x14ac:dyDescent="0.25">
      <c r="A127" t="s">
        <v>375</v>
      </c>
    </row>
    <row r="128" spans="1:1" x14ac:dyDescent="0.25">
      <c r="A128" t="s">
        <v>376</v>
      </c>
    </row>
    <row r="129" spans="1:1" x14ac:dyDescent="0.25">
      <c r="A129" t="s">
        <v>377</v>
      </c>
    </row>
    <row r="130" spans="1:1" x14ac:dyDescent="0.25">
      <c r="A130" t="s">
        <v>378</v>
      </c>
    </row>
    <row r="131" spans="1:1" x14ac:dyDescent="0.25">
      <c r="A131" t="s">
        <v>379</v>
      </c>
    </row>
    <row r="132" spans="1:1" x14ac:dyDescent="0.25">
      <c r="A132" t="s">
        <v>380</v>
      </c>
    </row>
    <row r="133" spans="1:1" x14ac:dyDescent="0.25">
      <c r="A133" s="44" t="s">
        <v>740</v>
      </c>
    </row>
    <row r="134" spans="1:1" x14ac:dyDescent="0.25">
      <c r="A134" t="s">
        <v>381</v>
      </c>
    </row>
    <row r="135" spans="1:1" x14ac:dyDescent="0.25">
      <c r="A135" t="s">
        <v>382</v>
      </c>
    </row>
    <row r="136" spans="1:1" x14ac:dyDescent="0.25">
      <c r="A136" t="s">
        <v>383</v>
      </c>
    </row>
    <row r="137" spans="1:1" x14ac:dyDescent="0.25">
      <c r="A137" t="s">
        <v>384</v>
      </c>
    </row>
    <row r="138" spans="1:1" x14ac:dyDescent="0.25">
      <c r="A138" s="44" t="s">
        <v>741</v>
      </c>
    </row>
    <row r="139" spans="1:1" x14ac:dyDescent="0.25">
      <c r="A139" t="s">
        <v>385</v>
      </c>
    </row>
    <row r="140" spans="1:1" x14ac:dyDescent="0.25">
      <c r="A140" t="s">
        <v>386</v>
      </c>
    </row>
    <row r="141" spans="1:1" x14ac:dyDescent="0.25">
      <c r="A141" t="s">
        <v>387</v>
      </c>
    </row>
    <row r="142" spans="1:1" x14ac:dyDescent="0.25">
      <c r="A142" t="s">
        <v>388</v>
      </c>
    </row>
    <row r="143" spans="1:1" x14ac:dyDescent="0.25">
      <c r="A143" t="s">
        <v>389</v>
      </c>
    </row>
    <row r="144" spans="1:1" x14ac:dyDescent="0.25">
      <c r="A144" t="s">
        <v>390</v>
      </c>
    </row>
    <row r="145" spans="1:1" x14ac:dyDescent="0.25">
      <c r="A145" t="s">
        <v>391</v>
      </c>
    </row>
    <row r="146" spans="1:1" x14ac:dyDescent="0.25">
      <c r="A146" t="s">
        <v>392</v>
      </c>
    </row>
    <row r="147" spans="1:1" x14ac:dyDescent="0.25">
      <c r="A147" t="s">
        <v>393</v>
      </c>
    </row>
    <row r="148" spans="1:1" x14ac:dyDescent="0.25">
      <c r="A148" t="s">
        <v>394</v>
      </c>
    </row>
    <row r="149" spans="1:1" x14ac:dyDescent="0.25">
      <c r="A149" t="s">
        <v>395</v>
      </c>
    </row>
    <row r="150" spans="1:1" x14ac:dyDescent="0.25">
      <c r="A150" t="s">
        <v>396</v>
      </c>
    </row>
    <row r="151" spans="1:1" x14ac:dyDescent="0.25">
      <c r="A151" t="s">
        <v>397</v>
      </c>
    </row>
    <row r="152" spans="1:1" x14ac:dyDescent="0.25">
      <c r="A152" t="s">
        <v>398</v>
      </c>
    </row>
    <row r="153" spans="1:1" x14ac:dyDescent="0.25">
      <c r="A153" t="s">
        <v>399</v>
      </c>
    </row>
    <row r="154" spans="1:1" x14ac:dyDescent="0.25">
      <c r="A154" t="s">
        <v>400</v>
      </c>
    </row>
    <row r="155" spans="1:1" x14ac:dyDescent="0.25">
      <c r="A155" t="s">
        <v>401</v>
      </c>
    </row>
    <row r="156" spans="1:1" x14ac:dyDescent="0.25">
      <c r="A156" t="s">
        <v>402</v>
      </c>
    </row>
    <row r="157" spans="1:1" x14ac:dyDescent="0.25">
      <c r="A157" t="s">
        <v>403</v>
      </c>
    </row>
    <row r="158" spans="1:1" x14ac:dyDescent="0.25">
      <c r="A158" t="s">
        <v>404</v>
      </c>
    </row>
    <row r="159" spans="1:1" x14ac:dyDescent="0.25">
      <c r="A159" t="s">
        <v>405</v>
      </c>
    </row>
    <row r="160" spans="1:1" x14ac:dyDescent="0.25">
      <c r="A160" s="44" t="s">
        <v>742</v>
      </c>
    </row>
    <row r="161" spans="1:1" x14ac:dyDescent="0.25">
      <c r="A161" t="s">
        <v>406</v>
      </c>
    </row>
    <row r="162" spans="1:1" x14ac:dyDescent="0.25">
      <c r="A162" t="s">
        <v>407</v>
      </c>
    </row>
    <row r="163" spans="1:1" x14ac:dyDescent="0.25">
      <c r="A163" t="s">
        <v>408</v>
      </c>
    </row>
    <row r="164" spans="1:1" x14ac:dyDescent="0.25">
      <c r="A164" t="s">
        <v>409</v>
      </c>
    </row>
    <row r="165" spans="1:1" x14ac:dyDescent="0.25">
      <c r="A165" t="s">
        <v>410</v>
      </c>
    </row>
    <row r="166" spans="1:1" x14ac:dyDescent="0.25">
      <c r="A166" t="s">
        <v>411</v>
      </c>
    </row>
    <row r="167" spans="1:1" x14ac:dyDescent="0.25">
      <c r="A167" t="s">
        <v>412</v>
      </c>
    </row>
    <row r="168" spans="1:1" x14ac:dyDescent="0.25">
      <c r="A168" t="s">
        <v>413</v>
      </c>
    </row>
    <row r="169" spans="1:1" x14ac:dyDescent="0.25">
      <c r="A169" t="s">
        <v>414</v>
      </c>
    </row>
    <row r="170" spans="1:1" x14ac:dyDescent="0.25">
      <c r="A170" t="s">
        <v>415</v>
      </c>
    </row>
    <row r="171" spans="1:1" x14ac:dyDescent="0.25">
      <c r="A171" t="s">
        <v>416</v>
      </c>
    </row>
    <row r="172" spans="1:1" x14ac:dyDescent="0.25">
      <c r="A172" t="s">
        <v>417</v>
      </c>
    </row>
    <row r="173" spans="1:1" x14ac:dyDescent="0.25">
      <c r="A173" t="s">
        <v>418</v>
      </c>
    </row>
    <row r="174" spans="1:1" x14ac:dyDescent="0.25">
      <c r="A174" t="s">
        <v>419</v>
      </c>
    </row>
    <row r="175" spans="1:1" x14ac:dyDescent="0.25">
      <c r="A175" t="s">
        <v>420</v>
      </c>
    </row>
    <row r="176" spans="1:1" x14ac:dyDescent="0.25">
      <c r="A176" t="s">
        <v>421</v>
      </c>
    </row>
    <row r="177" spans="1:1" x14ac:dyDescent="0.25">
      <c r="A177" t="s">
        <v>422</v>
      </c>
    </row>
    <row r="178" spans="1:1" x14ac:dyDescent="0.25">
      <c r="A178" s="44" t="s">
        <v>743</v>
      </c>
    </row>
    <row r="179" spans="1:1" x14ac:dyDescent="0.25">
      <c r="A179" t="s">
        <v>423</v>
      </c>
    </row>
    <row r="180" spans="1:1" x14ac:dyDescent="0.25">
      <c r="A180" t="s">
        <v>424</v>
      </c>
    </row>
    <row r="181" spans="1:1" x14ac:dyDescent="0.25">
      <c r="A181" t="s">
        <v>425</v>
      </c>
    </row>
    <row r="182" spans="1:1" x14ac:dyDescent="0.25">
      <c r="A182" t="s">
        <v>426</v>
      </c>
    </row>
    <row r="183" spans="1:1" x14ac:dyDescent="0.25">
      <c r="A183" t="s">
        <v>427</v>
      </c>
    </row>
    <row r="184" spans="1:1" x14ac:dyDescent="0.25">
      <c r="A184" t="s">
        <v>428</v>
      </c>
    </row>
    <row r="185" spans="1:1" x14ac:dyDescent="0.25">
      <c r="A185" t="s">
        <v>429</v>
      </c>
    </row>
    <row r="186" spans="1:1" x14ac:dyDescent="0.25">
      <c r="A186" t="s">
        <v>430</v>
      </c>
    </row>
    <row r="187" spans="1:1" x14ac:dyDescent="0.25">
      <c r="A187" t="s">
        <v>431</v>
      </c>
    </row>
    <row r="188" spans="1:1" x14ac:dyDescent="0.25">
      <c r="A188" t="s">
        <v>432</v>
      </c>
    </row>
    <row r="189" spans="1:1" x14ac:dyDescent="0.25">
      <c r="A189" t="s">
        <v>433</v>
      </c>
    </row>
    <row r="190" spans="1:1" x14ac:dyDescent="0.25">
      <c r="A190" t="s">
        <v>434</v>
      </c>
    </row>
    <row r="191" spans="1:1" x14ac:dyDescent="0.25">
      <c r="A191" t="s">
        <v>435</v>
      </c>
    </row>
    <row r="192" spans="1:1" x14ac:dyDescent="0.25">
      <c r="A192" t="s">
        <v>436</v>
      </c>
    </row>
    <row r="193" spans="1:1" x14ac:dyDescent="0.25">
      <c r="A193" t="s">
        <v>437</v>
      </c>
    </row>
    <row r="194" spans="1:1" x14ac:dyDescent="0.25">
      <c r="A194" t="s">
        <v>438</v>
      </c>
    </row>
    <row r="195" spans="1:1" x14ac:dyDescent="0.25">
      <c r="A195" t="s">
        <v>439</v>
      </c>
    </row>
    <row r="196" spans="1:1" x14ac:dyDescent="0.25">
      <c r="A196" t="s">
        <v>440</v>
      </c>
    </row>
    <row r="197" spans="1:1" x14ac:dyDescent="0.25">
      <c r="A197" t="s">
        <v>441</v>
      </c>
    </row>
    <row r="198" spans="1:1" x14ac:dyDescent="0.25">
      <c r="A198" t="s">
        <v>442</v>
      </c>
    </row>
    <row r="199" spans="1:1" x14ac:dyDescent="0.25">
      <c r="A199" t="s">
        <v>443</v>
      </c>
    </row>
    <row r="200" spans="1:1" x14ac:dyDescent="0.25">
      <c r="A200" t="s">
        <v>444</v>
      </c>
    </row>
    <row r="201" spans="1:1" x14ac:dyDescent="0.25">
      <c r="A201" t="s">
        <v>445</v>
      </c>
    </row>
    <row r="202" spans="1:1" x14ac:dyDescent="0.25">
      <c r="A202" t="s">
        <v>446</v>
      </c>
    </row>
    <row r="203" spans="1:1" x14ac:dyDescent="0.25">
      <c r="A203" t="s">
        <v>447</v>
      </c>
    </row>
    <row r="204" spans="1:1" x14ac:dyDescent="0.25">
      <c r="A204" t="s">
        <v>448</v>
      </c>
    </row>
    <row r="205" spans="1:1" x14ac:dyDescent="0.25">
      <c r="A205" t="s">
        <v>449</v>
      </c>
    </row>
    <row r="206" spans="1:1" x14ac:dyDescent="0.25">
      <c r="A206" t="s">
        <v>450</v>
      </c>
    </row>
    <row r="207" spans="1:1" x14ac:dyDescent="0.25">
      <c r="A207" t="s">
        <v>451</v>
      </c>
    </row>
    <row r="208" spans="1:1" x14ac:dyDescent="0.25">
      <c r="A208" t="s">
        <v>452</v>
      </c>
    </row>
    <row r="209" spans="1:1" x14ac:dyDescent="0.25">
      <c r="A209" t="s">
        <v>453</v>
      </c>
    </row>
    <row r="210" spans="1:1" x14ac:dyDescent="0.25">
      <c r="A210" t="s">
        <v>454</v>
      </c>
    </row>
    <row r="211" spans="1:1" x14ac:dyDescent="0.25">
      <c r="A211" t="s">
        <v>455</v>
      </c>
    </row>
    <row r="212" spans="1:1" x14ac:dyDescent="0.25">
      <c r="A212" t="s">
        <v>456</v>
      </c>
    </row>
    <row r="213" spans="1:1" x14ac:dyDescent="0.25">
      <c r="A213" t="s">
        <v>457</v>
      </c>
    </row>
    <row r="214" spans="1:1" x14ac:dyDescent="0.25">
      <c r="A214" t="s">
        <v>458</v>
      </c>
    </row>
    <row r="215" spans="1:1" x14ac:dyDescent="0.25">
      <c r="A215" t="s">
        <v>459</v>
      </c>
    </row>
    <row r="216" spans="1:1" x14ac:dyDescent="0.25">
      <c r="A216" t="s">
        <v>460</v>
      </c>
    </row>
    <row r="217" spans="1:1" x14ac:dyDescent="0.25">
      <c r="A217" t="s">
        <v>461</v>
      </c>
    </row>
    <row r="218" spans="1:1" x14ac:dyDescent="0.25">
      <c r="A218" t="s">
        <v>462</v>
      </c>
    </row>
    <row r="219" spans="1:1" x14ac:dyDescent="0.25">
      <c r="A219" t="s">
        <v>463</v>
      </c>
    </row>
    <row r="220" spans="1:1" x14ac:dyDescent="0.25">
      <c r="A220" t="s">
        <v>464</v>
      </c>
    </row>
    <row r="221" spans="1:1" x14ac:dyDescent="0.25">
      <c r="A221" t="s">
        <v>465</v>
      </c>
    </row>
    <row r="222" spans="1:1" x14ac:dyDescent="0.25">
      <c r="A222" t="s">
        <v>466</v>
      </c>
    </row>
    <row r="223" spans="1:1" x14ac:dyDescent="0.25">
      <c r="A223" t="s">
        <v>467</v>
      </c>
    </row>
    <row r="224" spans="1:1" x14ac:dyDescent="0.25">
      <c r="A224" t="s">
        <v>468</v>
      </c>
    </row>
    <row r="225" spans="1:1" x14ac:dyDescent="0.25">
      <c r="A225" t="s">
        <v>469</v>
      </c>
    </row>
    <row r="226" spans="1:1" x14ac:dyDescent="0.25">
      <c r="A226" t="s">
        <v>470</v>
      </c>
    </row>
    <row r="227" spans="1:1" x14ac:dyDescent="0.25">
      <c r="A227" t="s">
        <v>471</v>
      </c>
    </row>
    <row r="228" spans="1:1" x14ac:dyDescent="0.25">
      <c r="A228" s="44" t="s">
        <v>744</v>
      </c>
    </row>
    <row r="229" spans="1:1" x14ac:dyDescent="0.25">
      <c r="A229" t="s">
        <v>472</v>
      </c>
    </row>
    <row r="230" spans="1:1" x14ac:dyDescent="0.25">
      <c r="A230" t="s">
        <v>473</v>
      </c>
    </row>
    <row r="231" spans="1:1" x14ac:dyDescent="0.25">
      <c r="A231" t="s">
        <v>474</v>
      </c>
    </row>
    <row r="232" spans="1:1" x14ac:dyDescent="0.25">
      <c r="A232" t="s">
        <v>475</v>
      </c>
    </row>
    <row r="233" spans="1:1" x14ac:dyDescent="0.25">
      <c r="A233" t="s">
        <v>125</v>
      </c>
    </row>
    <row r="234" spans="1:1" x14ac:dyDescent="0.25">
      <c r="A234" t="s">
        <v>780</v>
      </c>
    </row>
    <row r="235" spans="1:1" x14ac:dyDescent="0.25">
      <c r="A235" t="s">
        <v>476</v>
      </c>
    </row>
    <row r="236" spans="1:1" x14ac:dyDescent="0.25">
      <c r="A236" t="s">
        <v>477</v>
      </c>
    </row>
    <row r="237" spans="1:1" x14ac:dyDescent="0.25">
      <c r="A237" t="s">
        <v>478</v>
      </c>
    </row>
    <row r="238" spans="1:1" x14ac:dyDescent="0.25">
      <c r="A238" t="s">
        <v>479</v>
      </c>
    </row>
    <row r="239" spans="1:1" x14ac:dyDescent="0.25">
      <c r="A239" t="s">
        <v>480</v>
      </c>
    </row>
    <row r="240" spans="1:1" x14ac:dyDescent="0.25">
      <c r="A240" t="s">
        <v>481</v>
      </c>
    </row>
    <row r="241" spans="1:1" x14ac:dyDescent="0.25">
      <c r="A241" t="s">
        <v>482</v>
      </c>
    </row>
    <row r="242" spans="1:1" x14ac:dyDescent="0.25">
      <c r="A242" t="s">
        <v>483</v>
      </c>
    </row>
    <row r="243" spans="1:1" x14ac:dyDescent="0.25">
      <c r="A243" t="s">
        <v>484</v>
      </c>
    </row>
    <row r="244" spans="1:1" x14ac:dyDescent="0.25">
      <c r="A244" t="s">
        <v>485</v>
      </c>
    </row>
    <row r="245" spans="1:1" x14ac:dyDescent="0.25">
      <c r="A245" t="s">
        <v>486</v>
      </c>
    </row>
    <row r="246" spans="1:1" x14ac:dyDescent="0.25">
      <c r="A246" t="s">
        <v>487</v>
      </c>
    </row>
    <row r="247" spans="1:1" x14ac:dyDescent="0.25">
      <c r="A247" t="s">
        <v>488</v>
      </c>
    </row>
    <row r="248" spans="1:1" x14ac:dyDescent="0.25">
      <c r="A248" t="s">
        <v>489</v>
      </c>
    </row>
    <row r="249" spans="1:1" x14ac:dyDescent="0.25">
      <c r="A249" t="s">
        <v>490</v>
      </c>
    </row>
    <row r="250" spans="1:1" x14ac:dyDescent="0.25">
      <c r="A250" t="s">
        <v>491</v>
      </c>
    </row>
    <row r="251" spans="1:1" x14ac:dyDescent="0.25">
      <c r="A251" t="s">
        <v>492</v>
      </c>
    </row>
    <row r="252" spans="1:1" x14ac:dyDescent="0.25">
      <c r="A252" t="s">
        <v>493</v>
      </c>
    </row>
    <row r="253" spans="1:1" x14ac:dyDescent="0.25">
      <c r="A253" t="s">
        <v>494</v>
      </c>
    </row>
    <row r="254" spans="1:1" x14ac:dyDescent="0.25">
      <c r="A254" t="s">
        <v>495</v>
      </c>
    </row>
    <row r="255" spans="1:1" x14ac:dyDescent="0.25">
      <c r="A255" t="s">
        <v>496</v>
      </c>
    </row>
    <row r="256" spans="1:1" x14ac:dyDescent="0.25">
      <c r="A256" t="s">
        <v>497</v>
      </c>
    </row>
    <row r="257" spans="1:1" x14ac:dyDescent="0.25">
      <c r="A257" t="s">
        <v>498</v>
      </c>
    </row>
    <row r="258" spans="1:1" x14ac:dyDescent="0.25">
      <c r="A258" t="s">
        <v>499</v>
      </c>
    </row>
    <row r="259" spans="1:1" x14ac:dyDescent="0.25">
      <c r="A259" t="s">
        <v>500</v>
      </c>
    </row>
    <row r="260" spans="1:1" x14ac:dyDescent="0.25">
      <c r="A260" t="s">
        <v>501</v>
      </c>
    </row>
    <row r="261" spans="1:1" x14ac:dyDescent="0.25">
      <c r="A261" t="s">
        <v>502</v>
      </c>
    </row>
    <row r="262" spans="1:1" x14ac:dyDescent="0.25">
      <c r="A262" t="s">
        <v>503</v>
      </c>
    </row>
    <row r="263" spans="1:1" x14ac:dyDescent="0.25">
      <c r="A263" t="s">
        <v>504</v>
      </c>
    </row>
    <row r="264" spans="1:1" x14ac:dyDescent="0.25">
      <c r="A264" t="s">
        <v>505</v>
      </c>
    </row>
    <row r="265" spans="1:1" x14ac:dyDescent="0.25">
      <c r="A265" t="s">
        <v>506</v>
      </c>
    </row>
    <row r="266" spans="1:1" x14ac:dyDescent="0.25">
      <c r="A266" t="s">
        <v>507</v>
      </c>
    </row>
    <row r="267" spans="1:1" x14ac:dyDescent="0.25">
      <c r="A267" t="s">
        <v>508</v>
      </c>
    </row>
    <row r="268" spans="1:1" x14ac:dyDescent="0.25">
      <c r="A268" t="s">
        <v>509</v>
      </c>
    </row>
    <row r="269" spans="1:1" x14ac:dyDescent="0.25">
      <c r="A269" t="s">
        <v>510</v>
      </c>
    </row>
    <row r="270" spans="1:1" x14ac:dyDescent="0.25">
      <c r="A270" t="s">
        <v>511</v>
      </c>
    </row>
    <row r="271" spans="1:1" x14ac:dyDescent="0.25">
      <c r="A271" t="s">
        <v>512</v>
      </c>
    </row>
    <row r="272" spans="1:1" x14ac:dyDescent="0.25">
      <c r="A272" t="s">
        <v>513</v>
      </c>
    </row>
    <row r="273" spans="1:1" x14ac:dyDescent="0.25">
      <c r="A273" t="s">
        <v>514</v>
      </c>
    </row>
    <row r="274" spans="1:1" x14ac:dyDescent="0.25">
      <c r="A274" t="s">
        <v>515</v>
      </c>
    </row>
    <row r="275" spans="1:1" x14ac:dyDescent="0.25">
      <c r="A275" t="s">
        <v>516</v>
      </c>
    </row>
    <row r="276" spans="1:1" x14ac:dyDescent="0.25">
      <c r="A276" t="s">
        <v>517</v>
      </c>
    </row>
    <row r="277" spans="1:1" x14ac:dyDescent="0.25">
      <c r="A277" t="s">
        <v>518</v>
      </c>
    </row>
    <row r="278" spans="1:1" x14ac:dyDescent="0.25">
      <c r="A278" t="s">
        <v>519</v>
      </c>
    </row>
    <row r="279" spans="1:1" x14ac:dyDescent="0.25">
      <c r="A279" t="s">
        <v>520</v>
      </c>
    </row>
    <row r="280" spans="1:1" x14ac:dyDescent="0.25">
      <c r="A280" t="s">
        <v>521</v>
      </c>
    </row>
    <row r="281" spans="1:1" x14ac:dyDescent="0.25">
      <c r="A281" t="s">
        <v>522</v>
      </c>
    </row>
    <row r="282" spans="1:1" x14ac:dyDescent="0.25">
      <c r="A282" t="s">
        <v>523</v>
      </c>
    </row>
    <row r="283" spans="1:1" x14ac:dyDescent="0.25">
      <c r="A283" t="s">
        <v>524</v>
      </c>
    </row>
    <row r="284" spans="1:1" x14ac:dyDescent="0.25">
      <c r="A284" t="s">
        <v>525</v>
      </c>
    </row>
    <row r="285" spans="1:1" x14ac:dyDescent="0.25">
      <c r="A285" t="s">
        <v>526</v>
      </c>
    </row>
    <row r="286" spans="1:1" x14ac:dyDescent="0.25">
      <c r="A286" t="s">
        <v>527</v>
      </c>
    </row>
    <row r="287" spans="1:1" x14ac:dyDescent="0.25">
      <c r="A287" t="s">
        <v>528</v>
      </c>
    </row>
    <row r="288" spans="1:1" x14ac:dyDescent="0.25">
      <c r="A288" t="s">
        <v>529</v>
      </c>
    </row>
    <row r="289" spans="1:1" x14ac:dyDescent="0.25">
      <c r="A289" t="s">
        <v>530</v>
      </c>
    </row>
    <row r="290" spans="1:1" x14ac:dyDescent="0.25">
      <c r="A290" t="s">
        <v>531</v>
      </c>
    </row>
    <row r="291" spans="1:1" x14ac:dyDescent="0.25">
      <c r="A291" t="s">
        <v>532</v>
      </c>
    </row>
    <row r="292" spans="1:1" x14ac:dyDescent="0.25">
      <c r="A292" t="s">
        <v>533</v>
      </c>
    </row>
    <row r="293" spans="1:1" x14ac:dyDescent="0.25">
      <c r="A293" t="s">
        <v>534</v>
      </c>
    </row>
    <row r="294" spans="1:1" x14ac:dyDescent="0.25">
      <c r="A294" t="s">
        <v>535</v>
      </c>
    </row>
    <row r="295" spans="1:1" x14ac:dyDescent="0.25">
      <c r="A295" t="s">
        <v>536</v>
      </c>
    </row>
    <row r="296" spans="1:1" x14ac:dyDescent="0.25">
      <c r="A296" t="s">
        <v>537</v>
      </c>
    </row>
    <row r="297" spans="1:1" x14ac:dyDescent="0.25">
      <c r="A297" t="s">
        <v>538</v>
      </c>
    </row>
    <row r="298" spans="1:1" x14ac:dyDescent="0.25">
      <c r="A298" t="s">
        <v>539</v>
      </c>
    </row>
    <row r="299" spans="1:1" x14ac:dyDescent="0.25">
      <c r="A299" t="s">
        <v>540</v>
      </c>
    </row>
    <row r="300" spans="1:1" x14ac:dyDescent="0.25">
      <c r="A300" t="s">
        <v>541</v>
      </c>
    </row>
    <row r="301" spans="1:1" x14ac:dyDescent="0.25">
      <c r="A301" t="s">
        <v>542</v>
      </c>
    </row>
    <row r="302" spans="1:1" x14ac:dyDescent="0.25">
      <c r="A302" t="s">
        <v>543</v>
      </c>
    </row>
    <row r="303" spans="1:1" x14ac:dyDescent="0.25">
      <c r="A303" t="s">
        <v>544</v>
      </c>
    </row>
    <row r="304" spans="1:1" x14ac:dyDescent="0.25">
      <c r="A304" t="s">
        <v>545</v>
      </c>
    </row>
    <row r="305" spans="1:1" x14ac:dyDescent="0.25">
      <c r="A305" t="s">
        <v>546</v>
      </c>
    </row>
    <row r="306" spans="1:1" x14ac:dyDescent="0.25">
      <c r="A306" t="s">
        <v>547</v>
      </c>
    </row>
    <row r="307" spans="1:1" x14ac:dyDescent="0.25">
      <c r="A307" t="s">
        <v>548</v>
      </c>
    </row>
    <row r="308" spans="1:1" x14ac:dyDescent="0.25">
      <c r="A308" t="s">
        <v>549</v>
      </c>
    </row>
    <row r="309" spans="1:1" x14ac:dyDescent="0.25">
      <c r="A309" t="s">
        <v>550</v>
      </c>
    </row>
    <row r="310" spans="1:1" x14ac:dyDescent="0.25">
      <c r="A310" t="s">
        <v>551</v>
      </c>
    </row>
    <row r="311" spans="1:1" x14ac:dyDescent="0.25">
      <c r="A311" t="s">
        <v>552</v>
      </c>
    </row>
    <row r="312" spans="1:1" x14ac:dyDescent="0.25">
      <c r="A312" t="s">
        <v>553</v>
      </c>
    </row>
    <row r="313" spans="1:1" x14ac:dyDescent="0.25">
      <c r="A313" t="s">
        <v>554</v>
      </c>
    </row>
    <row r="314" spans="1:1" x14ac:dyDescent="0.25">
      <c r="A314" s="44" t="s">
        <v>745</v>
      </c>
    </row>
    <row r="315" spans="1:1" x14ac:dyDescent="0.25">
      <c r="A315" t="s">
        <v>555</v>
      </c>
    </row>
    <row r="316" spans="1:1" x14ac:dyDescent="0.25">
      <c r="A316" t="s">
        <v>556</v>
      </c>
    </row>
    <row r="317" spans="1:1" x14ac:dyDescent="0.25">
      <c r="A317" t="s">
        <v>557</v>
      </c>
    </row>
    <row r="318" spans="1:1" x14ac:dyDescent="0.25">
      <c r="A318" t="s">
        <v>558</v>
      </c>
    </row>
    <row r="319" spans="1:1" x14ac:dyDescent="0.25">
      <c r="A319" t="s">
        <v>559</v>
      </c>
    </row>
    <row r="320" spans="1:1" x14ac:dyDescent="0.25">
      <c r="A320" t="s">
        <v>560</v>
      </c>
    </row>
    <row r="321" spans="1:1" x14ac:dyDescent="0.25">
      <c r="A321" t="s">
        <v>561</v>
      </c>
    </row>
    <row r="322" spans="1:1" x14ac:dyDescent="0.25">
      <c r="A322" t="s">
        <v>562</v>
      </c>
    </row>
    <row r="323" spans="1:1" x14ac:dyDescent="0.25">
      <c r="A323" t="s">
        <v>563</v>
      </c>
    </row>
    <row r="324" spans="1:1" x14ac:dyDescent="0.25">
      <c r="A324" t="s">
        <v>564</v>
      </c>
    </row>
    <row r="325" spans="1:1" x14ac:dyDescent="0.25">
      <c r="A325" t="s">
        <v>565</v>
      </c>
    </row>
    <row r="326" spans="1:1" x14ac:dyDescent="0.25">
      <c r="A326" t="s">
        <v>566</v>
      </c>
    </row>
    <row r="327" spans="1:1" x14ac:dyDescent="0.25">
      <c r="A327" t="s">
        <v>567</v>
      </c>
    </row>
    <row r="328" spans="1:1" x14ac:dyDescent="0.25">
      <c r="A328" t="s">
        <v>568</v>
      </c>
    </row>
    <row r="329" spans="1:1" x14ac:dyDescent="0.25">
      <c r="A329" t="s">
        <v>569</v>
      </c>
    </row>
    <row r="330" spans="1:1" x14ac:dyDescent="0.25">
      <c r="A330" t="s">
        <v>570</v>
      </c>
    </row>
    <row r="331" spans="1:1" x14ac:dyDescent="0.25">
      <c r="A331" t="s">
        <v>571</v>
      </c>
    </row>
    <row r="332" spans="1:1" x14ac:dyDescent="0.25">
      <c r="A332" t="s">
        <v>572</v>
      </c>
    </row>
    <row r="333" spans="1:1" x14ac:dyDescent="0.25">
      <c r="A333" t="s">
        <v>573</v>
      </c>
    </row>
    <row r="334" spans="1:1" x14ac:dyDescent="0.25">
      <c r="A334" t="s">
        <v>574</v>
      </c>
    </row>
    <row r="335" spans="1:1" x14ac:dyDescent="0.25">
      <c r="A335" t="s">
        <v>575</v>
      </c>
    </row>
    <row r="336" spans="1:1" x14ac:dyDescent="0.25">
      <c r="A336" t="s">
        <v>576</v>
      </c>
    </row>
    <row r="337" spans="1:1" x14ac:dyDescent="0.25">
      <c r="A337" t="s">
        <v>577</v>
      </c>
    </row>
    <row r="338" spans="1:1" x14ac:dyDescent="0.25">
      <c r="A338" t="s">
        <v>578</v>
      </c>
    </row>
    <row r="339" spans="1:1" x14ac:dyDescent="0.25">
      <c r="A339" t="s">
        <v>579</v>
      </c>
    </row>
    <row r="340" spans="1:1" x14ac:dyDescent="0.25">
      <c r="A340" t="s">
        <v>580</v>
      </c>
    </row>
    <row r="341" spans="1:1" x14ac:dyDescent="0.25">
      <c r="A341" t="s">
        <v>581</v>
      </c>
    </row>
    <row r="342" spans="1:1" x14ac:dyDescent="0.25">
      <c r="A342" t="s">
        <v>582</v>
      </c>
    </row>
    <row r="343" spans="1:1" x14ac:dyDescent="0.25">
      <c r="A343" t="s">
        <v>583</v>
      </c>
    </row>
    <row r="344" spans="1:1" x14ac:dyDescent="0.25">
      <c r="A344" t="s">
        <v>584</v>
      </c>
    </row>
    <row r="345" spans="1:1" x14ac:dyDescent="0.25">
      <c r="A345" s="44" t="s">
        <v>746</v>
      </c>
    </row>
    <row r="346" spans="1:1" x14ac:dyDescent="0.25">
      <c r="A346" t="s">
        <v>585</v>
      </c>
    </row>
    <row r="347" spans="1:1" x14ac:dyDescent="0.25">
      <c r="A347" s="44" t="s">
        <v>747</v>
      </c>
    </row>
    <row r="348" spans="1:1" x14ac:dyDescent="0.25">
      <c r="A348" t="s">
        <v>586</v>
      </c>
    </row>
    <row r="349" spans="1:1" x14ac:dyDescent="0.25">
      <c r="A349" t="s">
        <v>587</v>
      </c>
    </row>
    <row r="350" spans="1:1" x14ac:dyDescent="0.25">
      <c r="A350" t="s">
        <v>588</v>
      </c>
    </row>
    <row r="351" spans="1:1" x14ac:dyDescent="0.25">
      <c r="A351" t="s">
        <v>589</v>
      </c>
    </row>
    <row r="352" spans="1:1" x14ac:dyDescent="0.25">
      <c r="A352" t="s">
        <v>781</v>
      </c>
    </row>
    <row r="353" spans="1:1" x14ac:dyDescent="0.25">
      <c r="A353" t="s">
        <v>590</v>
      </c>
    </row>
    <row r="354" spans="1:1" x14ac:dyDescent="0.25">
      <c r="A354" t="s">
        <v>591</v>
      </c>
    </row>
    <row r="355" spans="1:1" x14ac:dyDescent="0.25">
      <c r="A355" t="s">
        <v>592</v>
      </c>
    </row>
    <row r="356" spans="1:1" x14ac:dyDescent="0.25">
      <c r="A356" t="s">
        <v>593</v>
      </c>
    </row>
    <row r="357" spans="1:1" x14ac:dyDescent="0.25">
      <c r="A357" t="s">
        <v>594</v>
      </c>
    </row>
    <row r="358" spans="1:1" x14ac:dyDescent="0.25">
      <c r="A358" t="s">
        <v>595</v>
      </c>
    </row>
    <row r="359" spans="1:1" x14ac:dyDescent="0.25">
      <c r="A359" s="44" t="s">
        <v>748</v>
      </c>
    </row>
    <row r="360" spans="1:1" x14ac:dyDescent="0.25">
      <c r="A360" t="s">
        <v>596</v>
      </c>
    </row>
    <row r="361" spans="1:1" x14ac:dyDescent="0.25">
      <c r="A361" t="s">
        <v>597</v>
      </c>
    </row>
    <row r="362" spans="1:1" x14ac:dyDescent="0.25">
      <c r="A362" t="s">
        <v>598</v>
      </c>
    </row>
    <row r="363" spans="1:1" x14ac:dyDescent="0.25">
      <c r="A363" t="s">
        <v>599</v>
      </c>
    </row>
    <row r="364" spans="1:1" x14ac:dyDescent="0.25">
      <c r="A364" t="s">
        <v>600</v>
      </c>
    </row>
    <row r="365" spans="1:1" x14ac:dyDescent="0.25">
      <c r="A365" t="s">
        <v>601</v>
      </c>
    </row>
    <row r="366" spans="1:1" x14ac:dyDescent="0.25">
      <c r="A366" s="44" t="s">
        <v>749</v>
      </c>
    </row>
    <row r="367" spans="1:1" x14ac:dyDescent="0.25">
      <c r="A367" t="s">
        <v>602</v>
      </c>
    </row>
    <row r="368" spans="1:1" x14ac:dyDescent="0.25">
      <c r="A368" s="44" t="s">
        <v>750</v>
      </c>
    </row>
    <row r="369" spans="1:1" x14ac:dyDescent="0.25">
      <c r="A369" t="s">
        <v>603</v>
      </c>
    </row>
    <row r="370" spans="1:1" x14ac:dyDescent="0.25">
      <c r="A370" t="s">
        <v>604</v>
      </c>
    </row>
    <row r="371" spans="1:1" x14ac:dyDescent="0.25">
      <c r="A371" t="s">
        <v>605</v>
      </c>
    </row>
    <row r="372" spans="1:1" x14ac:dyDescent="0.25">
      <c r="A372" t="s">
        <v>606</v>
      </c>
    </row>
    <row r="373" spans="1:1" x14ac:dyDescent="0.25">
      <c r="A373" t="s">
        <v>607</v>
      </c>
    </row>
    <row r="374" spans="1:1" x14ac:dyDescent="0.25">
      <c r="A374" t="s">
        <v>608</v>
      </c>
    </row>
    <row r="375" spans="1:1" x14ac:dyDescent="0.25">
      <c r="A375" t="s">
        <v>609</v>
      </c>
    </row>
    <row r="376" spans="1:1" x14ac:dyDescent="0.25">
      <c r="A376" t="s">
        <v>610</v>
      </c>
    </row>
    <row r="377" spans="1:1" x14ac:dyDescent="0.25">
      <c r="A377" t="s">
        <v>611</v>
      </c>
    </row>
    <row r="378" spans="1:1" x14ac:dyDescent="0.25">
      <c r="A378" t="s">
        <v>612</v>
      </c>
    </row>
    <row r="379" spans="1:1" x14ac:dyDescent="0.25">
      <c r="A379" t="s">
        <v>613</v>
      </c>
    </row>
    <row r="380" spans="1:1" x14ac:dyDescent="0.25">
      <c r="A380" t="s">
        <v>614</v>
      </c>
    </row>
    <row r="381" spans="1:1" x14ac:dyDescent="0.25">
      <c r="A381" t="s">
        <v>615</v>
      </c>
    </row>
    <row r="382" spans="1:1" x14ac:dyDescent="0.25">
      <c r="A382" t="s">
        <v>616</v>
      </c>
    </row>
    <row r="383" spans="1:1" x14ac:dyDescent="0.25">
      <c r="A383" t="s">
        <v>617</v>
      </c>
    </row>
    <row r="384" spans="1:1" x14ac:dyDescent="0.25">
      <c r="A384" t="s">
        <v>618</v>
      </c>
    </row>
    <row r="385" spans="1:1" x14ac:dyDescent="0.25">
      <c r="A385" t="s">
        <v>619</v>
      </c>
    </row>
    <row r="386" spans="1:1" x14ac:dyDescent="0.25">
      <c r="A386" t="s">
        <v>620</v>
      </c>
    </row>
    <row r="387" spans="1:1" x14ac:dyDescent="0.25">
      <c r="A387" t="s">
        <v>621</v>
      </c>
    </row>
    <row r="388" spans="1:1" x14ac:dyDescent="0.25">
      <c r="A388" t="s">
        <v>622</v>
      </c>
    </row>
    <row r="389" spans="1:1" x14ac:dyDescent="0.25">
      <c r="A389" s="44" t="s">
        <v>751</v>
      </c>
    </row>
    <row r="390" spans="1:1" x14ac:dyDescent="0.25">
      <c r="A390" t="s">
        <v>623</v>
      </c>
    </row>
    <row r="391" spans="1:1" x14ac:dyDescent="0.25">
      <c r="A391" t="s">
        <v>624</v>
      </c>
    </row>
    <row r="392" spans="1:1" x14ac:dyDescent="0.25">
      <c r="A392" t="s">
        <v>625</v>
      </c>
    </row>
    <row r="393" spans="1:1" x14ac:dyDescent="0.25">
      <c r="A393" t="s">
        <v>626</v>
      </c>
    </row>
    <row r="394" spans="1:1" x14ac:dyDescent="0.25">
      <c r="A394" t="s">
        <v>627</v>
      </c>
    </row>
    <row r="395" spans="1:1" x14ac:dyDescent="0.25">
      <c r="A395" t="s">
        <v>628</v>
      </c>
    </row>
    <row r="396" spans="1:1" x14ac:dyDescent="0.25">
      <c r="A396" t="s">
        <v>629</v>
      </c>
    </row>
    <row r="397" spans="1:1" x14ac:dyDescent="0.25">
      <c r="A397" t="s">
        <v>630</v>
      </c>
    </row>
    <row r="398" spans="1:1" x14ac:dyDescent="0.25">
      <c r="A398" t="s">
        <v>631</v>
      </c>
    </row>
    <row r="399" spans="1:1" x14ac:dyDescent="0.25">
      <c r="A399" t="s">
        <v>632</v>
      </c>
    </row>
    <row r="400" spans="1:1" x14ac:dyDescent="0.25">
      <c r="A400" t="s">
        <v>633</v>
      </c>
    </row>
    <row r="401" spans="1:1" x14ac:dyDescent="0.25">
      <c r="A401" t="s">
        <v>634</v>
      </c>
    </row>
    <row r="402" spans="1:1" x14ac:dyDescent="0.25">
      <c r="A402" t="s">
        <v>635</v>
      </c>
    </row>
    <row r="403" spans="1:1" x14ac:dyDescent="0.25">
      <c r="A403" t="s">
        <v>636</v>
      </c>
    </row>
    <row r="404" spans="1:1" x14ac:dyDescent="0.25">
      <c r="A404" t="s">
        <v>637</v>
      </c>
    </row>
    <row r="405" spans="1:1" x14ac:dyDescent="0.25">
      <c r="A405" t="s">
        <v>638</v>
      </c>
    </row>
    <row r="406" spans="1:1" x14ac:dyDescent="0.25">
      <c r="A406" t="s">
        <v>639</v>
      </c>
    </row>
    <row r="407" spans="1:1" x14ac:dyDescent="0.25">
      <c r="A407" t="s">
        <v>640</v>
      </c>
    </row>
    <row r="408" spans="1:1" x14ac:dyDescent="0.25">
      <c r="A408" t="s">
        <v>641</v>
      </c>
    </row>
    <row r="409" spans="1:1" x14ac:dyDescent="0.25">
      <c r="A409" t="s">
        <v>642</v>
      </c>
    </row>
    <row r="410" spans="1:1" x14ac:dyDescent="0.25">
      <c r="A410" t="s">
        <v>643</v>
      </c>
    </row>
    <row r="411" spans="1:1" x14ac:dyDescent="0.25">
      <c r="A411" t="s">
        <v>644</v>
      </c>
    </row>
    <row r="412" spans="1:1" x14ac:dyDescent="0.25">
      <c r="A412" t="s">
        <v>645</v>
      </c>
    </row>
    <row r="413" spans="1:1" x14ac:dyDescent="0.25">
      <c r="A413" t="s">
        <v>646</v>
      </c>
    </row>
    <row r="414" spans="1:1" x14ac:dyDescent="0.25">
      <c r="A414" t="s">
        <v>647</v>
      </c>
    </row>
    <row r="415" spans="1:1" x14ac:dyDescent="0.25">
      <c r="A415" t="s">
        <v>648</v>
      </c>
    </row>
    <row r="416" spans="1:1" x14ac:dyDescent="0.25">
      <c r="A416" t="s">
        <v>649</v>
      </c>
    </row>
    <row r="417" spans="1:1" x14ac:dyDescent="0.25">
      <c r="A417" t="s">
        <v>650</v>
      </c>
    </row>
    <row r="418" spans="1:1" x14ac:dyDescent="0.25">
      <c r="A418" t="s">
        <v>651</v>
      </c>
    </row>
    <row r="419" spans="1:1" x14ac:dyDescent="0.25">
      <c r="A419" t="s">
        <v>652</v>
      </c>
    </row>
    <row r="420" spans="1:1" x14ac:dyDescent="0.25">
      <c r="A420" t="s">
        <v>653</v>
      </c>
    </row>
    <row r="421" spans="1:1" x14ac:dyDescent="0.25">
      <c r="A421" t="s">
        <v>654</v>
      </c>
    </row>
    <row r="422" spans="1:1" x14ac:dyDescent="0.25">
      <c r="A422" t="s">
        <v>655</v>
      </c>
    </row>
    <row r="423" spans="1:1" x14ac:dyDescent="0.25">
      <c r="A423" t="s">
        <v>656</v>
      </c>
    </row>
    <row r="424" spans="1:1" x14ac:dyDescent="0.25">
      <c r="A424" t="s">
        <v>657</v>
      </c>
    </row>
    <row r="425" spans="1:1" x14ac:dyDescent="0.25">
      <c r="A425" t="s">
        <v>658</v>
      </c>
    </row>
    <row r="426" spans="1:1" x14ac:dyDescent="0.25">
      <c r="A426" t="s">
        <v>659</v>
      </c>
    </row>
    <row r="427" spans="1:1" x14ac:dyDescent="0.25">
      <c r="A427" t="s">
        <v>660</v>
      </c>
    </row>
    <row r="428" spans="1:1" x14ac:dyDescent="0.25">
      <c r="A428" t="s">
        <v>661</v>
      </c>
    </row>
    <row r="429" spans="1:1" x14ac:dyDescent="0.25">
      <c r="A429" t="s">
        <v>662</v>
      </c>
    </row>
    <row r="430" spans="1:1" x14ac:dyDescent="0.25">
      <c r="A430" t="s">
        <v>663</v>
      </c>
    </row>
    <row r="431" spans="1:1" x14ac:dyDescent="0.25">
      <c r="A431" t="s">
        <v>664</v>
      </c>
    </row>
    <row r="432" spans="1:1" x14ac:dyDescent="0.25">
      <c r="A432" t="s">
        <v>665</v>
      </c>
    </row>
    <row r="433" spans="1:1" x14ac:dyDescent="0.25">
      <c r="A433" t="s">
        <v>666</v>
      </c>
    </row>
    <row r="434" spans="1:1" x14ac:dyDescent="0.25">
      <c r="A434" t="s">
        <v>667</v>
      </c>
    </row>
    <row r="435" spans="1:1" x14ac:dyDescent="0.25">
      <c r="A435" t="s">
        <v>668</v>
      </c>
    </row>
    <row r="436" spans="1:1" x14ac:dyDescent="0.25">
      <c r="A436" t="s">
        <v>669</v>
      </c>
    </row>
    <row r="437" spans="1:1" x14ac:dyDescent="0.25">
      <c r="A437" t="s">
        <v>670</v>
      </c>
    </row>
    <row r="438" spans="1:1" x14ac:dyDescent="0.25">
      <c r="A438" t="s">
        <v>671</v>
      </c>
    </row>
    <row r="439" spans="1:1" x14ac:dyDescent="0.25">
      <c r="A439" t="s">
        <v>672</v>
      </c>
    </row>
    <row r="440" spans="1:1" x14ac:dyDescent="0.25">
      <c r="A440" t="s">
        <v>673</v>
      </c>
    </row>
    <row r="441" spans="1:1" x14ac:dyDescent="0.25">
      <c r="A441" t="s">
        <v>674</v>
      </c>
    </row>
    <row r="442" spans="1:1" x14ac:dyDescent="0.25">
      <c r="A442" t="s">
        <v>675</v>
      </c>
    </row>
    <row r="443" spans="1:1" x14ac:dyDescent="0.25">
      <c r="A443" t="s">
        <v>676</v>
      </c>
    </row>
    <row r="444" spans="1:1" x14ac:dyDescent="0.25">
      <c r="A444" t="s">
        <v>677</v>
      </c>
    </row>
    <row r="445" spans="1:1" x14ac:dyDescent="0.25">
      <c r="A445" t="s">
        <v>678</v>
      </c>
    </row>
    <row r="446" spans="1:1" x14ac:dyDescent="0.25">
      <c r="A446" t="s">
        <v>679</v>
      </c>
    </row>
    <row r="447" spans="1:1" x14ac:dyDescent="0.25">
      <c r="A447" t="s">
        <v>680</v>
      </c>
    </row>
    <row r="448" spans="1:1" x14ac:dyDescent="0.25">
      <c r="A448" t="s">
        <v>681</v>
      </c>
    </row>
    <row r="449" spans="1:1" x14ac:dyDescent="0.25">
      <c r="A449" s="44" t="s">
        <v>752</v>
      </c>
    </row>
    <row r="450" spans="1:1" x14ac:dyDescent="0.25">
      <c r="A450" t="s">
        <v>682</v>
      </c>
    </row>
    <row r="451" spans="1:1" x14ac:dyDescent="0.25">
      <c r="A451" t="s">
        <v>683</v>
      </c>
    </row>
    <row r="452" spans="1:1" x14ac:dyDescent="0.25">
      <c r="A452" t="s">
        <v>684</v>
      </c>
    </row>
    <row r="453" spans="1:1" x14ac:dyDescent="0.25">
      <c r="A453" t="s">
        <v>685</v>
      </c>
    </row>
    <row r="454" spans="1:1" x14ac:dyDescent="0.25">
      <c r="A454" t="s">
        <v>126</v>
      </c>
    </row>
    <row r="455" spans="1:1" x14ac:dyDescent="0.25">
      <c r="A455" t="s">
        <v>686</v>
      </c>
    </row>
    <row r="456" spans="1:1" x14ac:dyDescent="0.25">
      <c r="A456" t="s">
        <v>687</v>
      </c>
    </row>
    <row r="457" spans="1:1" x14ac:dyDescent="0.25">
      <c r="A457" t="s">
        <v>688</v>
      </c>
    </row>
    <row r="458" spans="1:1" x14ac:dyDescent="0.25">
      <c r="A458" t="s">
        <v>689</v>
      </c>
    </row>
    <row r="459" spans="1:1" x14ac:dyDescent="0.25">
      <c r="A459" t="s">
        <v>690</v>
      </c>
    </row>
    <row r="460" spans="1:1" x14ac:dyDescent="0.25">
      <c r="A460" s="44" t="s">
        <v>753</v>
      </c>
    </row>
    <row r="461" spans="1:1" x14ac:dyDescent="0.25">
      <c r="A461" t="s">
        <v>691</v>
      </c>
    </row>
    <row r="462" spans="1:1" x14ac:dyDescent="0.25">
      <c r="A462" t="s">
        <v>692</v>
      </c>
    </row>
    <row r="463" spans="1:1" x14ac:dyDescent="0.25">
      <c r="A463" t="s">
        <v>693</v>
      </c>
    </row>
    <row r="464" spans="1:1" x14ac:dyDescent="0.25">
      <c r="A464" t="s">
        <v>694</v>
      </c>
    </row>
    <row r="465" spans="1:1" x14ac:dyDescent="0.25">
      <c r="A465" t="s">
        <v>695</v>
      </c>
    </row>
    <row r="466" spans="1:1" x14ac:dyDescent="0.25">
      <c r="A466" t="s">
        <v>696</v>
      </c>
    </row>
    <row r="467" spans="1:1" x14ac:dyDescent="0.25">
      <c r="A467" t="s">
        <v>697</v>
      </c>
    </row>
    <row r="468" spans="1:1" x14ac:dyDescent="0.25">
      <c r="A468" t="s">
        <v>698</v>
      </c>
    </row>
    <row r="469" spans="1:1" x14ac:dyDescent="0.25">
      <c r="A469" t="s">
        <v>699</v>
      </c>
    </row>
    <row r="470" spans="1:1" x14ac:dyDescent="0.25">
      <c r="A470" t="s">
        <v>700</v>
      </c>
    </row>
    <row r="471" spans="1:1" x14ac:dyDescent="0.25">
      <c r="A471" t="s">
        <v>701</v>
      </c>
    </row>
    <row r="472" spans="1:1" x14ac:dyDescent="0.25">
      <c r="A472" t="s">
        <v>702</v>
      </c>
    </row>
    <row r="473" spans="1:1" x14ac:dyDescent="0.25">
      <c r="A473" t="s">
        <v>703</v>
      </c>
    </row>
    <row r="474" spans="1:1" x14ac:dyDescent="0.25">
      <c r="A474" t="s">
        <v>704</v>
      </c>
    </row>
    <row r="475" spans="1:1" x14ac:dyDescent="0.25">
      <c r="A475" t="s">
        <v>705</v>
      </c>
    </row>
    <row r="476" spans="1:1" x14ac:dyDescent="0.25">
      <c r="A476" t="s">
        <v>706</v>
      </c>
    </row>
    <row r="477" spans="1:1" x14ac:dyDescent="0.25">
      <c r="A477" t="s">
        <v>707</v>
      </c>
    </row>
    <row r="478" spans="1:1" x14ac:dyDescent="0.25">
      <c r="A478" t="s">
        <v>708</v>
      </c>
    </row>
    <row r="479" spans="1:1" x14ac:dyDescent="0.25">
      <c r="A479" t="s">
        <v>709</v>
      </c>
    </row>
    <row r="480" spans="1:1" x14ac:dyDescent="0.25">
      <c r="A480" t="s">
        <v>710</v>
      </c>
    </row>
    <row r="481" spans="1:1" x14ac:dyDescent="0.25">
      <c r="A481" t="s">
        <v>711</v>
      </c>
    </row>
    <row r="482" spans="1:1" x14ac:dyDescent="0.25">
      <c r="A482" t="s">
        <v>712</v>
      </c>
    </row>
    <row r="483" spans="1:1" x14ac:dyDescent="0.25">
      <c r="A483" t="s">
        <v>713</v>
      </c>
    </row>
    <row r="484" spans="1:1" x14ac:dyDescent="0.25">
      <c r="A484" t="s">
        <v>714</v>
      </c>
    </row>
  </sheetData>
  <sortState xmlns:xlrd2="http://schemas.microsoft.com/office/spreadsheetml/2017/richdata2" ref="A1:A485">
    <sortCondition ref="A454:A485"/>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23"/>
  <sheetViews>
    <sheetView workbookViewId="0">
      <selection activeCell="B10" sqref="B10"/>
    </sheetView>
  </sheetViews>
  <sheetFormatPr defaultRowHeight="15" x14ac:dyDescent="0.25"/>
  <cols>
    <col min="2" max="2" width="73.140625" customWidth="1"/>
  </cols>
  <sheetData>
    <row r="1" spans="1:2" x14ac:dyDescent="0.25">
      <c r="B1" s="2" t="s">
        <v>782</v>
      </c>
    </row>
    <row r="3" spans="1:2" x14ac:dyDescent="0.25">
      <c r="B3" s="1" t="s">
        <v>134</v>
      </c>
    </row>
    <row r="4" spans="1:2" x14ac:dyDescent="0.25">
      <c r="B4" s="37" t="s">
        <v>0</v>
      </c>
    </row>
    <row r="5" spans="1:2" x14ac:dyDescent="0.25">
      <c r="B5" s="37" t="s">
        <v>1</v>
      </c>
    </row>
    <row r="6" spans="1:2" ht="18.75" x14ac:dyDescent="0.3">
      <c r="B6" s="5" t="s">
        <v>1042</v>
      </c>
    </row>
    <row r="8" spans="1:2" x14ac:dyDescent="0.25">
      <c r="A8" s="1" t="s">
        <v>2</v>
      </c>
    </row>
    <row r="9" spans="1:2" ht="75" x14ac:dyDescent="0.25">
      <c r="B9" s="3" t="s">
        <v>1066</v>
      </c>
    </row>
    <row r="11" spans="1:2" x14ac:dyDescent="0.25">
      <c r="A11" s="1" t="s">
        <v>3</v>
      </c>
    </row>
    <row r="12" spans="1:2" ht="30" x14ac:dyDescent="0.25">
      <c r="B12" s="3" t="s">
        <v>4</v>
      </c>
    </row>
    <row r="14" spans="1:2" x14ac:dyDescent="0.25">
      <c r="A14" s="1" t="s">
        <v>5</v>
      </c>
    </row>
    <row r="15" spans="1:2" ht="90" x14ac:dyDescent="0.25">
      <c r="B15" s="3" t="s">
        <v>9</v>
      </c>
    </row>
    <row r="16" spans="1:2" x14ac:dyDescent="0.25">
      <c r="B16" s="4" t="s">
        <v>133</v>
      </c>
    </row>
    <row r="18" spans="1:2" x14ac:dyDescent="0.25">
      <c r="A18" s="1" t="s">
        <v>6</v>
      </c>
    </row>
    <row r="19" spans="1:2" ht="30" x14ac:dyDescent="0.25">
      <c r="B19" s="3" t="s">
        <v>109</v>
      </c>
    </row>
    <row r="21" spans="1:2" x14ac:dyDescent="0.25">
      <c r="A21" s="1" t="s">
        <v>7</v>
      </c>
    </row>
    <row r="22" spans="1:2" ht="150" x14ac:dyDescent="0.25">
      <c r="B22" s="3" t="s">
        <v>8</v>
      </c>
    </row>
    <row r="23" spans="1:2" x14ac:dyDescent="0.25">
      <c r="B23" s="4" t="s">
        <v>133</v>
      </c>
    </row>
  </sheetData>
  <sheetProtection algorithmName="SHA-512" hashValue="ytagN3FJOqDmwWVl0vgFWomi4h1VfcTGF272vyDW4Zp7mT+k2+l/sfKamamOo5tSY49O11nEpRZJnZjo0nA/ng==" saltValue="dI4YDrqgDSJ935c+9Vf2eg=="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F000-4E75-47F8-AF48-2BD11B97322C}">
  <sheetPr codeName="Sheet3"/>
  <dimension ref="A1:O194"/>
  <sheetViews>
    <sheetView tabSelected="1" topLeftCell="A124" workbookViewId="0">
      <selection activeCell="P14" sqref="P14"/>
    </sheetView>
  </sheetViews>
  <sheetFormatPr defaultColWidth="8.7109375" defaultRowHeight="15" x14ac:dyDescent="0.25"/>
  <sheetData>
    <row r="1" spans="1:15" ht="15.75" x14ac:dyDescent="0.25">
      <c r="A1" s="62" t="s">
        <v>783</v>
      </c>
      <c r="B1" s="62"/>
      <c r="C1" s="62"/>
      <c r="D1" s="62"/>
      <c r="E1" s="62"/>
      <c r="F1" s="62"/>
      <c r="G1" s="62"/>
      <c r="H1" s="62"/>
      <c r="I1" s="62"/>
      <c r="J1" s="62"/>
      <c r="K1" s="62"/>
      <c r="L1" s="62"/>
      <c r="M1" s="62"/>
      <c r="N1" s="62"/>
      <c r="O1" s="62"/>
    </row>
    <row r="2" spans="1:15" ht="15.75" x14ac:dyDescent="0.25">
      <c r="A2" s="62" t="s">
        <v>899</v>
      </c>
      <c r="B2" s="62"/>
      <c r="C2" s="62"/>
      <c r="D2" s="62"/>
      <c r="E2" s="62"/>
      <c r="F2" s="62"/>
      <c r="G2" s="62"/>
      <c r="H2" s="62"/>
      <c r="I2" s="62"/>
      <c r="J2" s="62"/>
      <c r="K2" s="62"/>
      <c r="L2" s="62"/>
      <c r="M2" s="62"/>
      <c r="N2" s="62"/>
      <c r="O2" s="62"/>
    </row>
    <row r="3" spans="1:15" ht="15.75" x14ac:dyDescent="0.25">
      <c r="A3" s="62" t="s">
        <v>784</v>
      </c>
      <c r="B3" s="62"/>
      <c r="C3" s="62"/>
      <c r="D3" s="62"/>
      <c r="E3" s="62"/>
      <c r="F3" s="62"/>
      <c r="G3" s="62"/>
      <c r="H3" s="62"/>
      <c r="I3" s="62"/>
      <c r="J3" s="62"/>
      <c r="K3" s="62"/>
      <c r="L3" s="62"/>
      <c r="M3" s="62"/>
      <c r="N3" s="62"/>
      <c r="O3" s="62"/>
    </row>
    <row r="4" spans="1:15" ht="15.75" thickBot="1" x14ac:dyDescent="0.3"/>
    <row r="5" spans="1:15" ht="14.45" customHeight="1" x14ac:dyDescent="0.25">
      <c r="A5" s="63" t="s">
        <v>1065</v>
      </c>
      <c r="B5" s="64"/>
      <c r="C5" s="64"/>
      <c r="D5" s="64"/>
      <c r="E5" s="64"/>
      <c r="F5" s="64"/>
      <c r="G5" s="64"/>
      <c r="H5" s="64"/>
      <c r="I5" s="64"/>
      <c r="J5" s="64"/>
      <c r="K5" s="64"/>
      <c r="L5" s="64"/>
      <c r="M5" s="64"/>
      <c r="N5" s="64"/>
      <c r="O5" s="65"/>
    </row>
    <row r="6" spans="1:15" x14ac:dyDescent="0.25">
      <c r="A6" s="66"/>
      <c r="B6" s="67"/>
      <c r="C6" s="67"/>
      <c r="D6" s="67"/>
      <c r="E6" s="67"/>
      <c r="F6" s="67"/>
      <c r="G6" s="67"/>
      <c r="H6" s="67"/>
      <c r="I6" s="67"/>
      <c r="J6" s="67"/>
      <c r="K6" s="67"/>
      <c r="L6" s="67"/>
      <c r="M6" s="67"/>
      <c r="N6" s="67"/>
      <c r="O6" s="68"/>
    </row>
    <row r="7" spans="1:15" x14ac:dyDescent="0.25">
      <c r="A7" s="66"/>
      <c r="B7" s="67"/>
      <c r="C7" s="67"/>
      <c r="D7" s="67"/>
      <c r="E7" s="67"/>
      <c r="F7" s="67"/>
      <c r="G7" s="67"/>
      <c r="H7" s="67"/>
      <c r="I7" s="67"/>
      <c r="J7" s="67"/>
      <c r="K7" s="67"/>
      <c r="L7" s="67"/>
      <c r="M7" s="67"/>
      <c r="N7" s="67"/>
      <c r="O7" s="68"/>
    </row>
    <row r="8" spans="1:15" x14ac:dyDescent="0.25">
      <c r="A8" s="66"/>
      <c r="B8" s="67"/>
      <c r="C8" s="67"/>
      <c r="D8" s="67"/>
      <c r="E8" s="67"/>
      <c r="F8" s="67"/>
      <c r="G8" s="67"/>
      <c r="H8" s="67"/>
      <c r="I8" s="67"/>
      <c r="J8" s="67"/>
      <c r="K8" s="67"/>
      <c r="L8" s="67"/>
      <c r="M8" s="67"/>
      <c r="N8" s="67"/>
      <c r="O8" s="68"/>
    </row>
    <row r="9" spans="1:15" x14ac:dyDescent="0.25">
      <c r="A9" s="66"/>
      <c r="B9" s="67"/>
      <c r="C9" s="67"/>
      <c r="D9" s="67"/>
      <c r="E9" s="67"/>
      <c r="F9" s="67"/>
      <c r="G9" s="67"/>
      <c r="H9" s="67"/>
      <c r="I9" s="67"/>
      <c r="J9" s="67"/>
      <c r="K9" s="67"/>
      <c r="L9" s="67"/>
      <c r="M9" s="67"/>
      <c r="N9" s="67"/>
      <c r="O9" s="68"/>
    </row>
    <row r="10" spans="1:15" ht="15.75" thickBot="1" x14ac:dyDescent="0.3">
      <c r="A10" s="69"/>
      <c r="B10" s="70"/>
      <c r="C10" s="70"/>
      <c r="D10" s="70"/>
      <c r="E10" s="70"/>
      <c r="F10" s="70"/>
      <c r="G10" s="70"/>
      <c r="H10" s="70"/>
      <c r="I10" s="70"/>
      <c r="J10" s="70"/>
      <c r="K10" s="70"/>
      <c r="L10" s="70"/>
      <c r="M10" s="70"/>
      <c r="N10" s="70"/>
      <c r="O10" s="71"/>
    </row>
    <row r="11" spans="1:15" x14ac:dyDescent="0.25">
      <c r="A11" s="3"/>
      <c r="B11" s="3"/>
      <c r="C11" s="3"/>
      <c r="D11" s="3"/>
      <c r="E11" s="3"/>
      <c r="F11" s="3"/>
      <c r="G11" s="3"/>
      <c r="H11" s="3"/>
      <c r="I11" s="3"/>
      <c r="J11" s="3"/>
      <c r="K11" s="3"/>
      <c r="L11" s="3"/>
      <c r="M11" s="3"/>
      <c r="N11" s="3"/>
      <c r="O11" s="3"/>
    </row>
    <row r="12" spans="1:15" x14ac:dyDescent="0.25">
      <c r="A12" s="3"/>
      <c r="B12" s="3"/>
      <c r="C12" s="3"/>
      <c r="D12" s="3"/>
      <c r="E12" s="3"/>
      <c r="F12" s="3"/>
      <c r="G12" s="3"/>
      <c r="H12" s="3"/>
      <c r="I12" s="3"/>
      <c r="J12" s="3"/>
      <c r="K12" s="3"/>
    </row>
    <row r="13" spans="1:15" x14ac:dyDescent="0.25">
      <c r="A13" s="61" t="s">
        <v>785</v>
      </c>
      <c r="B13" s="61"/>
      <c r="C13" s="61"/>
      <c r="D13" s="61"/>
      <c r="E13" s="61"/>
      <c r="F13" s="61"/>
      <c r="G13" s="61"/>
      <c r="H13" s="61"/>
      <c r="I13" s="61"/>
      <c r="J13" s="61"/>
      <c r="K13" s="61"/>
      <c r="L13" s="61"/>
      <c r="M13" s="61"/>
      <c r="N13" s="61"/>
      <c r="O13" s="61"/>
    </row>
    <row r="14" spans="1:15" x14ac:dyDescent="0.25">
      <c r="A14" t="s">
        <v>786</v>
      </c>
    </row>
    <row r="15" spans="1:15" x14ac:dyDescent="0.25">
      <c r="A15" s="59" t="s">
        <v>787</v>
      </c>
      <c r="B15" s="59"/>
      <c r="C15" s="59"/>
      <c r="D15" s="59"/>
      <c r="E15" s="59"/>
      <c r="F15" s="59"/>
      <c r="G15" s="59"/>
      <c r="H15" s="59"/>
      <c r="I15" s="59"/>
      <c r="J15" s="59"/>
      <c r="K15" s="59"/>
      <c r="L15" s="59"/>
      <c r="M15" s="59"/>
      <c r="N15" s="59"/>
      <c r="O15" s="59"/>
    </row>
    <row r="16" spans="1:15" ht="29.45" customHeight="1" x14ac:dyDescent="0.25">
      <c r="A16" s="58" t="s">
        <v>788</v>
      </c>
      <c r="B16" s="58"/>
      <c r="C16" s="58"/>
      <c r="D16" s="58"/>
      <c r="E16" s="58"/>
      <c r="F16" s="58"/>
      <c r="G16" s="58"/>
      <c r="H16" s="58"/>
      <c r="I16" s="58"/>
      <c r="J16" s="58"/>
      <c r="K16" s="58"/>
      <c r="L16" s="58"/>
      <c r="M16" s="58"/>
      <c r="N16" s="58"/>
      <c r="O16" s="58"/>
    </row>
    <row r="17" spans="1:15" x14ac:dyDescent="0.25">
      <c r="A17" s="59" t="s">
        <v>789</v>
      </c>
      <c r="B17" s="59"/>
      <c r="C17" s="59"/>
      <c r="D17" s="59"/>
      <c r="E17" s="59"/>
      <c r="F17" s="59"/>
      <c r="G17" s="59"/>
      <c r="H17" s="59"/>
      <c r="I17" s="59"/>
      <c r="J17" s="59"/>
      <c r="K17" s="59"/>
      <c r="L17" s="59"/>
      <c r="M17" s="59"/>
      <c r="N17" s="59"/>
      <c r="O17" s="59"/>
    </row>
    <row r="18" spans="1:15" x14ac:dyDescent="0.25">
      <c r="A18" s="59" t="s">
        <v>790</v>
      </c>
      <c r="B18" s="59"/>
      <c r="C18" s="59"/>
      <c r="D18" s="59"/>
      <c r="E18" s="59"/>
      <c r="F18" s="59"/>
      <c r="G18" s="59"/>
      <c r="H18" s="59"/>
      <c r="I18" s="59"/>
      <c r="J18" s="59"/>
      <c r="K18" s="59"/>
      <c r="L18" s="59"/>
      <c r="M18" s="59"/>
      <c r="N18" s="59"/>
      <c r="O18" s="59"/>
    </row>
    <row r="19" spans="1:15" ht="29.1" customHeight="1" x14ac:dyDescent="0.25">
      <c r="A19" s="58" t="s">
        <v>791</v>
      </c>
      <c r="B19" s="58"/>
      <c r="C19" s="58"/>
      <c r="D19" s="58"/>
      <c r="E19" s="58"/>
      <c r="F19" s="58"/>
      <c r="G19" s="58"/>
      <c r="H19" s="58"/>
      <c r="I19" s="58"/>
      <c r="J19" s="58"/>
      <c r="K19" s="58"/>
      <c r="L19" s="58"/>
      <c r="M19" s="58"/>
      <c r="N19" s="58"/>
      <c r="O19" s="58"/>
    </row>
    <row r="20" spans="1:15" x14ac:dyDescent="0.25">
      <c r="A20" s="59" t="s">
        <v>792</v>
      </c>
      <c r="B20" s="59"/>
      <c r="C20" s="59"/>
      <c r="D20" s="59"/>
      <c r="E20" s="59"/>
      <c r="F20" s="59"/>
      <c r="G20" s="59"/>
      <c r="H20" s="59"/>
      <c r="I20" s="59"/>
      <c r="J20" s="59"/>
      <c r="K20" s="59"/>
      <c r="L20" s="59"/>
      <c r="M20" s="59"/>
      <c r="N20" s="59"/>
      <c r="O20" s="59"/>
    </row>
    <row r="21" spans="1:15" x14ac:dyDescent="0.25">
      <c r="A21" s="59" t="s">
        <v>793</v>
      </c>
      <c r="B21" s="59"/>
      <c r="C21" s="59"/>
      <c r="D21" s="59"/>
      <c r="E21" s="59"/>
      <c r="F21" s="59"/>
      <c r="G21" s="59"/>
      <c r="H21" s="59"/>
      <c r="I21" s="59"/>
      <c r="J21" s="59"/>
      <c r="K21" s="59"/>
      <c r="L21" s="59"/>
      <c r="M21" s="59"/>
      <c r="N21" s="59"/>
      <c r="O21" s="59"/>
    </row>
    <row r="23" spans="1:15" x14ac:dyDescent="0.25">
      <c r="A23" s="45" t="s">
        <v>794</v>
      </c>
    </row>
    <row r="24" spans="1:15" ht="14.45" customHeight="1" x14ac:dyDescent="0.25">
      <c r="A24" s="60" t="s">
        <v>795</v>
      </c>
      <c r="B24" s="60"/>
      <c r="C24" s="60"/>
      <c r="D24" s="60"/>
      <c r="E24" s="60"/>
      <c r="F24" s="60"/>
      <c r="G24" s="60"/>
      <c r="H24" s="60"/>
      <c r="I24" s="60"/>
      <c r="J24" s="60"/>
      <c r="K24" s="60"/>
      <c r="L24" s="46"/>
      <c r="M24" s="46"/>
      <c r="N24" s="46"/>
    </row>
    <row r="25" spans="1:15" x14ac:dyDescent="0.25">
      <c r="A25" s="60"/>
      <c r="B25" s="60"/>
      <c r="C25" s="60"/>
      <c r="D25" s="60"/>
      <c r="E25" s="60"/>
      <c r="F25" s="60"/>
      <c r="G25" s="60"/>
      <c r="H25" s="60"/>
      <c r="I25" s="60"/>
      <c r="J25" s="60"/>
      <c r="K25" s="60"/>
      <c r="L25" s="46"/>
      <c r="M25" s="46"/>
      <c r="N25" s="46"/>
    </row>
    <row r="26" spans="1:15" ht="29.1" customHeight="1" x14ac:dyDescent="0.25">
      <c r="A26" s="58" t="s">
        <v>796</v>
      </c>
      <c r="B26" s="58"/>
      <c r="C26" s="58"/>
      <c r="D26" s="58"/>
      <c r="E26" s="58"/>
      <c r="F26" s="58"/>
      <c r="G26" s="58"/>
      <c r="H26" s="58"/>
      <c r="I26" s="58"/>
      <c r="J26" s="58"/>
      <c r="K26" s="58"/>
      <c r="L26" s="58"/>
      <c r="M26" s="58"/>
      <c r="N26" s="58"/>
      <c r="O26" s="58"/>
    </row>
    <row r="27" spans="1:15" ht="28.5" customHeight="1" x14ac:dyDescent="0.25">
      <c r="A27" s="58" t="s">
        <v>797</v>
      </c>
      <c r="B27" s="58"/>
      <c r="C27" s="58"/>
      <c r="D27" s="58"/>
      <c r="E27" s="58"/>
      <c r="F27" s="58"/>
      <c r="G27" s="58"/>
      <c r="H27" s="58"/>
      <c r="I27" s="58"/>
      <c r="J27" s="58"/>
      <c r="K27" s="58"/>
      <c r="L27" s="58"/>
      <c r="M27" s="58"/>
      <c r="N27" s="58"/>
      <c r="O27" s="58"/>
    </row>
    <row r="28" spans="1:15" x14ac:dyDescent="0.25">
      <c r="A28" s="59" t="s">
        <v>798</v>
      </c>
      <c r="B28" s="59"/>
      <c r="C28" s="59"/>
      <c r="D28" s="59"/>
      <c r="E28" s="59"/>
      <c r="F28" s="59"/>
      <c r="G28" s="59"/>
      <c r="H28" s="59"/>
      <c r="I28" s="59"/>
      <c r="J28" s="59"/>
      <c r="K28" s="59"/>
      <c r="L28" s="59"/>
      <c r="M28" s="59"/>
      <c r="N28" s="59"/>
      <c r="O28" s="59"/>
    </row>
    <row r="29" spans="1:15" ht="29.45" customHeight="1" x14ac:dyDescent="0.25">
      <c r="A29" s="58" t="s">
        <v>799</v>
      </c>
      <c r="B29" s="58"/>
      <c r="C29" s="58"/>
      <c r="D29" s="58"/>
      <c r="E29" s="58"/>
      <c r="F29" s="58"/>
      <c r="G29" s="58"/>
      <c r="H29" s="58"/>
      <c r="I29" s="58"/>
      <c r="J29" s="58"/>
      <c r="K29" s="58"/>
      <c r="L29" s="58"/>
      <c r="M29" s="58"/>
      <c r="N29" s="58"/>
      <c r="O29" s="58"/>
    </row>
    <row r="30" spans="1:15" ht="29.1" customHeight="1" x14ac:dyDescent="0.25">
      <c r="A30" s="58" t="s">
        <v>800</v>
      </c>
      <c r="B30" s="58"/>
      <c r="C30" s="58"/>
      <c r="D30" s="58"/>
      <c r="E30" s="58"/>
      <c r="F30" s="58"/>
      <c r="G30" s="58"/>
      <c r="H30" s="58"/>
      <c r="I30" s="58"/>
      <c r="J30" s="58"/>
      <c r="K30" s="58"/>
      <c r="L30" s="58"/>
      <c r="M30" s="58"/>
      <c r="N30" s="58"/>
      <c r="O30" s="58"/>
    </row>
    <row r="31" spans="1:15" x14ac:dyDescent="0.25">
      <c r="A31" s="59" t="s">
        <v>801</v>
      </c>
      <c r="B31" s="59"/>
      <c r="C31" s="59"/>
      <c r="D31" s="59"/>
      <c r="E31" s="59"/>
      <c r="F31" s="59"/>
      <c r="G31" s="59"/>
      <c r="H31" s="59"/>
      <c r="I31" s="59"/>
      <c r="J31" s="59"/>
      <c r="K31" s="59"/>
      <c r="L31" s="59"/>
      <c r="M31" s="59"/>
      <c r="N31" s="59"/>
      <c r="O31" s="59"/>
    </row>
    <row r="32" spans="1:15" x14ac:dyDescent="0.25">
      <c r="A32" s="58" t="s">
        <v>802</v>
      </c>
      <c r="B32" s="58"/>
      <c r="C32" s="58"/>
      <c r="D32" s="58"/>
      <c r="E32" s="58"/>
      <c r="F32" s="58"/>
      <c r="G32" s="58"/>
      <c r="H32" s="58"/>
      <c r="I32" s="58"/>
      <c r="J32" s="58"/>
      <c r="K32" s="58"/>
      <c r="L32" s="58"/>
      <c r="M32" s="58"/>
      <c r="N32" s="58"/>
      <c r="O32" s="58"/>
    </row>
    <row r="33" spans="1:15" ht="29.1" customHeight="1" x14ac:dyDescent="0.25">
      <c r="A33" s="58" t="s">
        <v>803</v>
      </c>
      <c r="B33" s="58"/>
      <c r="C33" s="58"/>
      <c r="D33" s="58"/>
      <c r="E33" s="58"/>
      <c r="F33" s="58"/>
      <c r="G33" s="58"/>
      <c r="H33" s="58"/>
      <c r="I33" s="58"/>
      <c r="J33" s="58"/>
      <c r="K33" s="58"/>
      <c r="L33" s="58"/>
      <c r="M33" s="58"/>
      <c r="N33" s="58"/>
      <c r="O33" s="58"/>
    </row>
    <row r="34" spans="1:15" ht="29.45" customHeight="1" x14ac:dyDescent="0.25">
      <c r="A34" s="73" t="s">
        <v>804</v>
      </c>
      <c r="B34" s="73"/>
      <c r="C34" s="73"/>
      <c r="D34" s="73"/>
      <c r="E34" s="73"/>
      <c r="F34" s="73"/>
      <c r="G34" s="73"/>
      <c r="H34" s="73"/>
      <c r="I34" s="73"/>
      <c r="J34" s="73"/>
      <c r="K34" s="73"/>
      <c r="L34" s="73"/>
      <c r="M34" s="73"/>
      <c r="N34" s="73"/>
      <c r="O34" s="73"/>
    </row>
    <row r="36" spans="1:15" x14ac:dyDescent="0.25">
      <c r="A36" s="47" t="s">
        <v>805</v>
      </c>
    </row>
    <row r="37" spans="1:15" x14ac:dyDescent="0.25">
      <c r="A37" s="48" t="s">
        <v>806</v>
      </c>
    </row>
    <row r="38" spans="1:15" x14ac:dyDescent="0.25">
      <c r="A38" s="48" t="s">
        <v>807</v>
      </c>
    </row>
    <row r="39" spans="1:15" x14ac:dyDescent="0.25">
      <c r="A39" s="48" t="s">
        <v>808</v>
      </c>
    </row>
    <row r="40" spans="1:15" x14ac:dyDescent="0.25">
      <c r="A40" s="48" t="s">
        <v>809</v>
      </c>
    </row>
    <row r="41" spans="1:15" ht="27.95" customHeight="1" x14ac:dyDescent="0.25">
      <c r="A41" s="58" t="s">
        <v>810</v>
      </c>
      <c r="B41" s="58"/>
      <c r="C41" s="58"/>
      <c r="D41" s="58"/>
      <c r="E41" s="58"/>
      <c r="F41" s="58"/>
      <c r="G41" s="58"/>
      <c r="H41" s="58"/>
      <c r="I41" s="58"/>
      <c r="J41" s="58"/>
      <c r="K41" s="58"/>
      <c r="L41" s="58"/>
      <c r="M41" s="58"/>
      <c r="N41" s="58"/>
      <c r="O41" s="58"/>
    </row>
    <row r="42" spans="1:15" x14ac:dyDescent="0.25">
      <c r="A42" s="48" t="s">
        <v>811</v>
      </c>
    </row>
    <row r="43" spans="1:15" x14ac:dyDescent="0.25">
      <c r="A43" s="48" t="s">
        <v>812</v>
      </c>
    </row>
    <row r="44" spans="1:15" x14ac:dyDescent="0.25">
      <c r="A44" s="48" t="s">
        <v>813</v>
      </c>
    </row>
    <row r="45" spans="1:15" x14ac:dyDescent="0.25">
      <c r="A45" s="48" t="s">
        <v>814</v>
      </c>
    </row>
    <row r="46" spans="1:15" ht="27.95" customHeight="1" x14ac:dyDescent="0.25">
      <c r="A46" s="58" t="s">
        <v>815</v>
      </c>
      <c r="B46" s="58"/>
      <c r="C46" s="58"/>
      <c r="D46" s="58"/>
      <c r="E46" s="58"/>
      <c r="F46" s="58"/>
      <c r="G46" s="58"/>
      <c r="H46" s="58"/>
      <c r="I46" s="58"/>
      <c r="J46" s="58"/>
      <c r="K46" s="58"/>
      <c r="L46" s="58"/>
      <c r="M46" s="58"/>
      <c r="N46" s="58"/>
      <c r="O46" s="58"/>
    </row>
    <row r="47" spans="1:15" ht="27.95" customHeight="1" x14ac:dyDescent="0.25">
      <c r="A47" s="58" t="s">
        <v>816</v>
      </c>
      <c r="B47" s="58"/>
      <c r="C47" s="58"/>
      <c r="D47" s="58"/>
      <c r="E47" s="58"/>
      <c r="F47" s="58"/>
      <c r="G47" s="58"/>
      <c r="H47" s="58"/>
      <c r="I47" s="58"/>
      <c r="J47" s="58"/>
      <c r="K47" s="58"/>
      <c r="L47" s="58"/>
      <c r="M47" s="58"/>
      <c r="N47" s="58"/>
      <c r="O47" s="58"/>
    </row>
    <row r="48" spans="1:15" ht="27.95" customHeight="1" x14ac:dyDescent="0.25">
      <c r="A48" s="58" t="s">
        <v>817</v>
      </c>
      <c r="B48" s="58"/>
      <c r="C48" s="58"/>
      <c r="D48" s="58"/>
      <c r="E48" s="58"/>
      <c r="F48" s="58"/>
      <c r="G48" s="58"/>
      <c r="H48" s="58"/>
      <c r="I48" s="58"/>
      <c r="J48" s="58"/>
      <c r="K48" s="58"/>
      <c r="L48" s="58"/>
      <c r="M48" s="58"/>
      <c r="N48" s="58"/>
      <c r="O48" s="58"/>
    </row>
    <row r="49" spans="1:15" x14ac:dyDescent="0.25">
      <c r="A49" s="48" t="s">
        <v>818</v>
      </c>
    </row>
    <row r="50" spans="1:15" x14ac:dyDescent="0.25">
      <c r="A50" s="48" t="s">
        <v>819</v>
      </c>
    </row>
    <row r="51" spans="1:15" x14ac:dyDescent="0.25">
      <c r="A51" s="48" t="s">
        <v>820</v>
      </c>
    </row>
    <row r="53" spans="1:15" x14ac:dyDescent="0.25">
      <c r="A53" s="47" t="s">
        <v>821</v>
      </c>
    </row>
    <row r="55" spans="1:15" x14ac:dyDescent="0.25">
      <c r="A55" s="48" t="s">
        <v>822</v>
      </c>
    </row>
    <row r="56" spans="1:15" ht="28.5" customHeight="1" x14ac:dyDescent="0.25">
      <c r="A56" s="58" t="s">
        <v>823</v>
      </c>
      <c r="B56" s="58"/>
      <c r="C56" s="58"/>
      <c r="D56" s="58"/>
      <c r="E56" s="58"/>
      <c r="F56" s="58"/>
      <c r="G56" s="58"/>
      <c r="H56" s="58"/>
      <c r="I56" s="58"/>
      <c r="J56" s="58"/>
      <c r="K56" s="58"/>
      <c r="L56" s="58"/>
      <c r="M56" s="58"/>
      <c r="N56" s="58"/>
      <c r="O56" s="58"/>
    </row>
    <row r="57" spans="1:15" ht="28.5" customHeight="1" x14ac:dyDescent="0.25">
      <c r="A57" s="58" t="s">
        <v>824</v>
      </c>
      <c r="B57" s="58"/>
      <c r="C57" s="58"/>
      <c r="D57" s="58"/>
      <c r="E57" s="58"/>
      <c r="F57" s="58"/>
      <c r="G57" s="58"/>
      <c r="H57" s="58"/>
      <c r="I57" s="58"/>
      <c r="J57" s="58"/>
      <c r="K57" s="58"/>
      <c r="L57" s="58"/>
      <c r="M57" s="58"/>
      <c r="N57" s="58"/>
      <c r="O57" s="58"/>
    </row>
    <row r="58" spans="1:15" x14ac:dyDescent="0.25">
      <c r="A58" s="48" t="s">
        <v>825</v>
      </c>
    </row>
    <row r="59" spans="1:15" ht="28.5" customHeight="1" x14ac:dyDescent="0.25">
      <c r="A59" s="58" t="s">
        <v>1067</v>
      </c>
      <c r="B59" s="58"/>
      <c r="C59" s="58"/>
      <c r="D59" s="58"/>
      <c r="E59" s="58"/>
      <c r="F59" s="58"/>
      <c r="G59" s="58"/>
      <c r="H59" s="58"/>
      <c r="I59" s="58"/>
      <c r="J59" s="58"/>
      <c r="K59" s="58"/>
      <c r="L59" s="58"/>
      <c r="M59" s="58"/>
      <c r="N59" s="58"/>
      <c r="O59" s="58"/>
    </row>
    <row r="60" spans="1:15" ht="28.5" customHeight="1" x14ac:dyDescent="0.25">
      <c r="A60" s="58" t="s">
        <v>826</v>
      </c>
      <c r="B60" s="58"/>
      <c r="C60" s="58"/>
      <c r="D60" s="58"/>
      <c r="E60" s="58"/>
      <c r="F60" s="58"/>
      <c r="G60" s="58"/>
      <c r="H60" s="58"/>
      <c r="I60" s="58"/>
      <c r="J60" s="58"/>
      <c r="K60" s="58"/>
      <c r="L60" s="58"/>
      <c r="M60" s="58"/>
      <c r="N60" s="58"/>
      <c r="O60" s="58"/>
    </row>
    <row r="61" spans="1:15" x14ac:dyDescent="0.25">
      <c r="A61" s="48" t="s">
        <v>827</v>
      </c>
    </row>
    <row r="62" spans="1:15" x14ac:dyDescent="0.25">
      <c r="A62" s="48" t="s">
        <v>828</v>
      </c>
    </row>
    <row r="63" spans="1:15" ht="28.5" customHeight="1" x14ac:dyDescent="0.25">
      <c r="A63" s="58" t="s">
        <v>829</v>
      </c>
      <c r="B63" s="58"/>
      <c r="C63" s="58"/>
      <c r="D63" s="58"/>
      <c r="E63" s="58"/>
      <c r="F63" s="58"/>
      <c r="G63" s="58"/>
      <c r="H63" s="58"/>
      <c r="I63" s="58"/>
      <c r="J63" s="58"/>
      <c r="K63" s="58"/>
      <c r="L63" s="58"/>
      <c r="M63" s="58"/>
      <c r="N63" s="58"/>
      <c r="O63" s="58"/>
    </row>
    <row r="64" spans="1:15" ht="42.95" customHeight="1" x14ac:dyDescent="0.25">
      <c r="A64" s="58" t="s">
        <v>830</v>
      </c>
      <c r="B64" s="58"/>
      <c r="C64" s="58"/>
      <c r="D64" s="58"/>
      <c r="E64" s="58"/>
      <c r="F64" s="58"/>
      <c r="G64" s="58"/>
      <c r="H64" s="58"/>
      <c r="I64" s="58"/>
      <c r="J64" s="58"/>
      <c r="K64" s="58"/>
      <c r="L64" s="58"/>
      <c r="M64" s="58"/>
      <c r="N64" s="58"/>
      <c r="O64" s="58"/>
    </row>
    <row r="66" spans="1:15" x14ac:dyDescent="0.25">
      <c r="A66" s="47" t="s">
        <v>831</v>
      </c>
    </row>
    <row r="67" spans="1:15" ht="42.95" customHeight="1" x14ac:dyDescent="0.25">
      <c r="A67" s="58" t="s">
        <v>1052</v>
      </c>
      <c r="B67" s="58"/>
      <c r="C67" s="58"/>
      <c r="D67" s="58"/>
      <c r="E67" s="58"/>
      <c r="F67" s="58"/>
      <c r="G67" s="58"/>
      <c r="H67" s="58"/>
      <c r="I67" s="58"/>
      <c r="J67" s="58"/>
      <c r="K67" s="58"/>
      <c r="L67" s="58"/>
      <c r="M67" s="58"/>
      <c r="N67" s="58"/>
      <c r="O67" s="58"/>
    </row>
    <row r="68" spans="1:15" ht="42.95" customHeight="1" x14ac:dyDescent="0.25">
      <c r="A68" s="58" t="s">
        <v>1043</v>
      </c>
      <c r="B68" s="58"/>
      <c r="C68" s="58"/>
      <c r="D68" s="58"/>
      <c r="E68" s="58"/>
      <c r="F68" s="58"/>
      <c r="G68" s="58"/>
      <c r="H68" s="58"/>
      <c r="I68" s="58"/>
      <c r="J68" s="58"/>
      <c r="K68" s="58"/>
      <c r="L68" s="58"/>
      <c r="M68" s="58"/>
      <c r="N68" s="58"/>
      <c r="O68" s="58"/>
    </row>
    <row r="70" spans="1:15" x14ac:dyDescent="0.25">
      <c r="A70" s="47" t="s">
        <v>832</v>
      </c>
    </row>
    <row r="71" spans="1:15" ht="28.5" customHeight="1" x14ac:dyDescent="0.25">
      <c r="A71" s="58" t="s">
        <v>833</v>
      </c>
      <c r="B71" s="58"/>
      <c r="C71" s="58"/>
      <c r="D71" s="58"/>
      <c r="E71" s="58"/>
      <c r="F71" s="58"/>
      <c r="G71" s="58"/>
      <c r="H71" s="58"/>
      <c r="I71" s="58"/>
      <c r="J71" s="58"/>
      <c r="K71" s="58"/>
      <c r="L71" s="58"/>
      <c r="M71" s="58"/>
      <c r="N71" s="58"/>
      <c r="O71" s="58"/>
    </row>
    <row r="72" spans="1:15" x14ac:dyDescent="0.25">
      <c r="A72" s="48" t="s">
        <v>834</v>
      </c>
    </row>
    <row r="74" spans="1:15" x14ac:dyDescent="0.25">
      <c r="A74" s="47" t="s">
        <v>835</v>
      </c>
    </row>
    <row r="75" spans="1:15" x14ac:dyDescent="0.25">
      <c r="A75" s="48" t="s">
        <v>836</v>
      </c>
    </row>
    <row r="76" spans="1:15" x14ac:dyDescent="0.25">
      <c r="A76" s="48" t="s">
        <v>837</v>
      </c>
    </row>
    <row r="77" spans="1:15" x14ac:dyDescent="0.25">
      <c r="A77" s="48" t="s">
        <v>838</v>
      </c>
    </row>
    <row r="78" spans="1:15" ht="29.45" customHeight="1" x14ac:dyDescent="0.25">
      <c r="A78" s="58" t="s">
        <v>839</v>
      </c>
      <c r="B78" s="58"/>
      <c r="C78" s="58"/>
      <c r="D78" s="58"/>
      <c r="E78" s="58"/>
      <c r="F78" s="58"/>
      <c r="G78" s="58"/>
      <c r="H78" s="58"/>
      <c r="I78" s="58"/>
      <c r="J78" s="58"/>
      <c r="K78" s="58"/>
      <c r="L78" s="58"/>
      <c r="M78" s="58"/>
      <c r="N78" s="58"/>
      <c r="O78" s="58"/>
    </row>
    <row r="79" spans="1:15" x14ac:dyDescent="0.25">
      <c r="A79" s="48" t="s">
        <v>840</v>
      </c>
    </row>
    <row r="80" spans="1:15" x14ac:dyDescent="0.25">
      <c r="A80" s="48" t="s">
        <v>841</v>
      </c>
    </row>
    <row r="81" spans="1:15" x14ac:dyDescent="0.25">
      <c r="A81" s="48" t="s">
        <v>842</v>
      </c>
    </row>
    <row r="83" spans="1:15" x14ac:dyDescent="0.25">
      <c r="A83" s="61" t="s">
        <v>843</v>
      </c>
      <c r="B83" s="61"/>
      <c r="C83" s="61"/>
      <c r="D83" s="61"/>
      <c r="E83" s="61"/>
      <c r="F83" s="61"/>
      <c r="G83" s="61"/>
      <c r="H83" s="61"/>
      <c r="I83" s="61"/>
      <c r="J83" s="61"/>
      <c r="K83" s="61"/>
      <c r="L83" s="61"/>
      <c r="M83" s="61"/>
      <c r="N83" s="61"/>
      <c r="O83" s="61"/>
    </row>
    <row r="85" spans="1:15" x14ac:dyDescent="0.25">
      <c r="A85" s="47" t="s">
        <v>844</v>
      </c>
    </row>
    <row r="86" spans="1:15" ht="57.95" customHeight="1" x14ac:dyDescent="0.25">
      <c r="A86" s="72" t="s">
        <v>901</v>
      </c>
      <c r="B86" s="72"/>
      <c r="C86" s="72"/>
      <c r="D86" s="72"/>
      <c r="E86" s="72"/>
      <c r="F86" s="72"/>
      <c r="G86" s="72"/>
      <c r="H86" s="72"/>
      <c r="I86" s="72"/>
      <c r="J86" s="72"/>
      <c r="K86" s="72"/>
      <c r="L86" s="72"/>
      <c r="M86" s="72"/>
      <c r="N86" s="72"/>
      <c r="O86" s="72"/>
    </row>
    <row r="87" spans="1:15" ht="29.45" customHeight="1" x14ac:dyDescent="0.25">
      <c r="A87" s="72" t="s">
        <v>900</v>
      </c>
      <c r="B87" s="72"/>
      <c r="C87" s="72"/>
      <c r="D87" s="72"/>
      <c r="E87" s="72"/>
      <c r="F87" s="72"/>
      <c r="G87" s="72"/>
      <c r="H87" s="72"/>
      <c r="I87" s="72"/>
      <c r="J87" s="72"/>
      <c r="K87" s="72"/>
      <c r="L87" s="72"/>
      <c r="M87" s="72"/>
      <c r="N87" s="72"/>
      <c r="O87" s="72"/>
    </row>
    <row r="88" spans="1:15" x14ac:dyDescent="0.25">
      <c r="A88" s="51"/>
      <c r="B88" s="51"/>
      <c r="C88" s="51"/>
      <c r="D88" s="51"/>
      <c r="E88" s="51"/>
      <c r="F88" s="51"/>
      <c r="G88" s="51"/>
      <c r="H88" s="51"/>
      <c r="I88" s="51"/>
      <c r="J88" s="51"/>
      <c r="K88" s="51"/>
      <c r="L88" s="51"/>
      <c r="M88" s="51"/>
      <c r="N88" s="51"/>
      <c r="O88" s="51"/>
    </row>
    <row r="90" spans="1:15" x14ac:dyDescent="0.25">
      <c r="A90" s="47" t="s">
        <v>845</v>
      </c>
    </row>
    <row r="91" spans="1:15" x14ac:dyDescent="0.25">
      <c r="A91" s="48" t="s">
        <v>902</v>
      </c>
    </row>
    <row r="92" spans="1:15" x14ac:dyDescent="0.25">
      <c r="A92" s="48" t="s">
        <v>903</v>
      </c>
    </row>
    <row r="93" spans="1:15" x14ac:dyDescent="0.25">
      <c r="A93" s="58" t="s">
        <v>904</v>
      </c>
      <c r="B93" s="58"/>
      <c r="C93" s="58"/>
      <c r="D93" s="58"/>
      <c r="E93" s="58"/>
      <c r="F93" s="58"/>
      <c r="G93" s="58"/>
      <c r="H93" s="58"/>
      <c r="I93" s="58"/>
      <c r="J93" s="58"/>
      <c r="K93" s="58"/>
      <c r="L93" s="58"/>
      <c r="M93" s="58"/>
      <c r="N93" s="58"/>
      <c r="O93" s="58"/>
    </row>
    <row r="94" spans="1:15" x14ac:dyDescent="0.25">
      <c r="A94" s="48" t="s">
        <v>905</v>
      </c>
    </row>
    <row r="95" spans="1:15" x14ac:dyDescent="0.25">
      <c r="A95" s="48" t="s">
        <v>906</v>
      </c>
    </row>
    <row r="96" spans="1:15" x14ac:dyDescent="0.25">
      <c r="A96" s="48" t="s">
        <v>907</v>
      </c>
    </row>
    <row r="98" spans="1:15" x14ac:dyDescent="0.25">
      <c r="A98" s="47" t="s">
        <v>846</v>
      </c>
    </row>
    <row r="99" spans="1:15" x14ac:dyDescent="0.25">
      <c r="A99" s="48" t="s">
        <v>847</v>
      </c>
    </row>
    <row r="100" spans="1:15" x14ac:dyDescent="0.25">
      <c r="A100" s="48" t="s">
        <v>848</v>
      </c>
    </row>
    <row r="101" spans="1:15" x14ac:dyDescent="0.25">
      <c r="A101" s="48" t="s">
        <v>849</v>
      </c>
    </row>
    <row r="102" spans="1:15" ht="28.5" customHeight="1" x14ac:dyDescent="0.25">
      <c r="A102" s="58" t="s">
        <v>850</v>
      </c>
      <c r="B102" s="58"/>
      <c r="C102" s="58"/>
      <c r="D102" s="58"/>
      <c r="E102" s="58"/>
      <c r="F102" s="58"/>
      <c r="G102" s="58"/>
      <c r="H102" s="58"/>
      <c r="I102" s="58"/>
      <c r="J102" s="58"/>
      <c r="K102" s="58"/>
      <c r="L102" s="58"/>
      <c r="M102" s="58"/>
      <c r="N102" s="58"/>
      <c r="O102" s="58"/>
    </row>
    <row r="103" spans="1:15" x14ac:dyDescent="0.25">
      <c r="A103" s="48" t="s">
        <v>851</v>
      </c>
    </row>
    <row r="104" spans="1:15" x14ac:dyDescent="0.25">
      <c r="A104" s="48" t="s">
        <v>852</v>
      </c>
    </row>
    <row r="106" spans="1:15" x14ac:dyDescent="0.25">
      <c r="A106" s="47" t="s">
        <v>853</v>
      </c>
    </row>
    <row r="107" spans="1:15" x14ac:dyDescent="0.25">
      <c r="A107" s="48" t="s">
        <v>908</v>
      </c>
    </row>
    <row r="109" spans="1:15" x14ac:dyDescent="0.25">
      <c r="A109" s="47" t="s">
        <v>854</v>
      </c>
    </row>
    <row r="110" spans="1:15" x14ac:dyDescent="0.25">
      <c r="A110" s="48" t="s">
        <v>923</v>
      </c>
    </row>
    <row r="112" spans="1:15" x14ac:dyDescent="0.25">
      <c r="A112" s="47" t="s">
        <v>855</v>
      </c>
    </row>
    <row r="113" spans="1:15" x14ac:dyDescent="0.25">
      <c r="A113" s="48" t="s">
        <v>856</v>
      </c>
    </row>
    <row r="114" spans="1:15" x14ac:dyDescent="0.25">
      <c r="A114" s="48" t="s">
        <v>857</v>
      </c>
    </row>
    <row r="116" spans="1:15" x14ac:dyDescent="0.25">
      <c r="A116" s="47" t="s">
        <v>858</v>
      </c>
    </row>
    <row r="117" spans="1:15" x14ac:dyDescent="0.25">
      <c r="A117" s="48" t="s">
        <v>909</v>
      </c>
    </row>
    <row r="118" spans="1:15" x14ac:dyDescent="0.25">
      <c r="A118" s="48" t="s">
        <v>910</v>
      </c>
    </row>
    <row r="120" spans="1:15" x14ac:dyDescent="0.25">
      <c r="A120" s="47" t="s">
        <v>859</v>
      </c>
    </row>
    <row r="121" spans="1:15" x14ac:dyDescent="0.25">
      <c r="A121" s="48" t="s">
        <v>911</v>
      </c>
    </row>
    <row r="122" spans="1:15" x14ac:dyDescent="0.25">
      <c r="A122" s="48" t="s">
        <v>912</v>
      </c>
    </row>
    <row r="123" spans="1:15" ht="29.45" customHeight="1" x14ac:dyDescent="0.25">
      <c r="A123" s="58" t="s">
        <v>913</v>
      </c>
      <c r="B123" s="58"/>
      <c r="C123" s="58"/>
      <c r="D123" s="58"/>
      <c r="E123" s="58"/>
      <c r="F123" s="58"/>
      <c r="G123" s="58"/>
      <c r="H123" s="58"/>
      <c r="I123" s="58"/>
      <c r="J123" s="58"/>
      <c r="K123" s="58"/>
      <c r="L123" s="58"/>
      <c r="M123" s="58"/>
      <c r="N123" s="58"/>
      <c r="O123" s="58"/>
    </row>
    <row r="124" spans="1:15" x14ac:dyDescent="0.25">
      <c r="A124" s="48" t="s">
        <v>914</v>
      </c>
    </row>
    <row r="126" spans="1:15" x14ac:dyDescent="0.25">
      <c r="A126" s="47" t="s">
        <v>860</v>
      </c>
    </row>
    <row r="127" spans="1:15" x14ac:dyDescent="0.25">
      <c r="A127" s="48" t="s">
        <v>861</v>
      </c>
    </row>
    <row r="128" spans="1:15" x14ac:dyDescent="0.25">
      <c r="A128" s="48" t="s">
        <v>862</v>
      </c>
    </row>
    <row r="129" spans="1:15" x14ac:dyDescent="0.25">
      <c r="A129" s="48" t="s">
        <v>863</v>
      </c>
    </row>
    <row r="130" spans="1:15" ht="29.1" customHeight="1" x14ac:dyDescent="0.25">
      <c r="A130" s="58" t="s">
        <v>864</v>
      </c>
      <c r="B130" s="58"/>
      <c r="C130" s="58"/>
      <c r="D130" s="58"/>
      <c r="E130" s="58"/>
      <c r="F130" s="58"/>
      <c r="G130" s="58"/>
      <c r="H130" s="58"/>
      <c r="I130" s="58"/>
      <c r="J130" s="58"/>
      <c r="K130" s="58"/>
      <c r="L130" s="58"/>
      <c r="M130" s="58"/>
      <c r="N130" s="58"/>
      <c r="O130" s="58"/>
    </row>
    <row r="132" spans="1:15" x14ac:dyDescent="0.25">
      <c r="A132" s="47" t="s">
        <v>865</v>
      </c>
    </row>
    <row r="133" spans="1:15" x14ac:dyDescent="0.25">
      <c r="A133" s="48" t="s">
        <v>915</v>
      </c>
    </row>
    <row r="134" spans="1:15" x14ac:dyDescent="0.25">
      <c r="A134" s="48" t="s">
        <v>866</v>
      </c>
    </row>
    <row r="136" spans="1:15" x14ac:dyDescent="0.25">
      <c r="A136" s="47" t="s">
        <v>867</v>
      </c>
    </row>
    <row r="137" spans="1:15" ht="44.1" customHeight="1" x14ac:dyDescent="0.25">
      <c r="A137" s="58" t="s">
        <v>868</v>
      </c>
      <c r="B137" s="58"/>
      <c r="C137" s="58"/>
      <c r="D137" s="58"/>
      <c r="E137" s="58"/>
      <c r="F137" s="58"/>
      <c r="G137" s="58"/>
      <c r="H137" s="58"/>
      <c r="I137" s="58"/>
      <c r="J137" s="58"/>
      <c r="K137" s="58"/>
      <c r="L137" s="58"/>
      <c r="M137" s="58"/>
      <c r="N137" s="58"/>
      <c r="O137" s="58"/>
    </row>
    <row r="138" spans="1:15" ht="29.1" customHeight="1" x14ac:dyDescent="0.25">
      <c r="A138" s="58" t="s">
        <v>869</v>
      </c>
      <c r="B138" s="58"/>
      <c r="C138" s="58"/>
      <c r="D138" s="58"/>
      <c r="E138" s="58"/>
      <c r="F138" s="58"/>
      <c r="G138" s="58"/>
      <c r="H138" s="58"/>
      <c r="I138" s="58"/>
      <c r="J138" s="58"/>
      <c r="K138" s="58"/>
      <c r="L138" s="58"/>
      <c r="M138" s="58"/>
      <c r="N138" s="58"/>
      <c r="O138" s="58"/>
    </row>
    <row r="139" spans="1:15" ht="28.5" customHeight="1" x14ac:dyDescent="0.25">
      <c r="A139" s="58" t="s">
        <v>870</v>
      </c>
      <c r="B139" s="58"/>
      <c r="C139" s="58"/>
      <c r="D139" s="58"/>
      <c r="E139" s="58"/>
      <c r="F139" s="58"/>
      <c r="G139" s="58"/>
      <c r="H139" s="58"/>
      <c r="I139" s="58"/>
      <c r="J139" s="58"/>
      <c r="K139" s="58"/>
      <c r="L139" s="58"/>
      <c r="M139" s="58"/>
      <c r="N139" s="58"/>
      <c r="O139" s="58"/>
    </row>
    <row r="140" spans="1:15" x14ac:dyDescent="0.25">
      <c r="A140" s="48" t="s">
        <v>871</v>
      </c>
    </row>
    <row r="141" spans="1:15" ht="29.1" customHeight="1" x14ac:dyDescent="0.25">
      <c r="A141" s="58" t="s">
        <v>872</v>
      </c>
      <c r="B141" s="58"/>
      <c r="C141" s="58"/>
      <c r="D141" s="58"/>
      <c r="E141" s="58"/>
      <c r="F141" s="58"/>
      <c r="G141" s="58"/>
      <c r="H141" s="58"/>
      <c r="I141" s="58"/>
      <c r="J141" s="58"/>
      <c r="K141" s="58"/>
      <c r="L141" s="58"/>
      <c r="M141" s="58"/>
      <c r="N141" s="58"/>
      <c r="O141" s="58"/>
    </row>
    <row r="143" spans="1:15" x14ac:dyDescent="0.25">
      <c r="A143" s="47" t="s">
        <v>873</v>
      </c>
    </row>
    <row r="144" spans="1:15" x14ac:dyDescent="0.25">
      <c r="A144" s="49" t="s">
        <v>919</v>
      </c>
    </row>
    <row r="146" spans="1:15" x14ac:dyDescent="0.25">
      <c r="A146" s="47" t="s">
        <v>874</v>
      </c>
    </row>
    <row r="147" spans="1:15" ht="28.5" customHeight="1" x14ac:dyDescent="0.25">
      <c r="A147" s="58" t="s">
        <v>916</v>
      </c>
      <c r="B147" s="58"/>
      <c r="C147" s="58"/>
      <c r="D147" s="58"/>
      <c r="E147" s="58"/>
      <c r="F147" s="58"/>
      <c r="G147" s="58"/>
      <c r="H147" s="58"/>
      <c r="I147" s="58"/>
      <c r="J147" s="58"/>
      <c r="K147" s="58"/>
      <c r="L147" s="58"/>
      <c r="M147" s="58"/>
      <c r="N147" s="58"/>
      <c r="O147" s="58"/>
    </row>
    <row r="148" spans="1:15" x14ac:dyDescent="0.25">
      <c r="A148" s="48" t="s">
        <v>917</v>
      </c>
    </row>
    <row r="149" spans="1:15" x14ac:dyDescent="0.25">
      <c r="A149" s="50"/>
    </row>
    <row r="150" spans="1:15" x14ac:dyDescent="0.25">
      <c r="A150" s="47" t="s">
        <v>875</v>
      </c>
    </row>
    <row r="151" spans="1:15" ht="28.5" customHeight="1" x14ac:dyDescent="0.25">
      <c r="A151" s="58" t="s">
        <v>876</v>
      </c>
      <c r="B151" s="58"/>
      <c r="C151" s="58"/>
      <c r="D151" s="58"/>
      <c r="E151" s="58"/>
      <c r="F151" s="58"/>
      <c r="G151" s="58"/>
      <c r="H151" s="58"/>
      <c r="I151" s="58"/>
      <c r="J151" s="58"/>
      <c r="K151" s="58"/>
      <c r="L151" s="58"/>
      <c r="M151" s="58"/>
      <c r="N151" s="58"/>
      <c r="O151" s="58"/>
    </row>
    <row r="152" spans="1:15" ht="14.45" customHeight="1" x14ac:dyDescent="0.25">
      <c r="A152" s="52"/>
      <c r="B152" s="52"/>
      <c r="C152" s="52"/>
      <c r="D152" s="52"/>
      <c r="E152" s="52"/>
      <c r="F152" s="52"/>
      <c r="G152" s="52"/>
      <c r="H152" s="52"/>
      <c r="I152" s="52"/>
      <c r="J152" s="52"/>
      <c r="K152" s="52"/>
      <c r="L152" s="52"/>
      <c r="M152" s="52"/>
      <c r="N152" s="52"/>
      <c r="O152" s="52"/>
    </row>
    <row r="153" spans="1:15" x14ac:dyDescent="0.25">
      <c r="A153" s="61" t="s">
        <v>877</v>
      </c>
      <c r="B153" s="61"/>
      <c r="C153" s="61"/>
      <c r="D153" s="61"/>
      <c r="E153" s="61"/>
      <c r="F153" s="61"/>
      <c r="G153" s="61"/>
      <c r="H153" s="61"/>
      <c r="I153" s="61"/>
      <c r="J153" s="61"/>
      <c r="K153" s="61"/>
      <c r="L153" s="61"/>
      <c r="M153" s="61"/>
      <c r="N153" s="61"/>
      <c r="O153" s="61"/>
    </row>
    <row r="155" spans="1:15" ht="28.5" customHeight="1" x14ac:dyDescent="0.25">
      <c r="A155" s="74" t="s">
        <v>878</v>
      </c>
      <c r="B155" s="74"/>
      <c r="C155" s="74"/>
      <c r="D155" s="74"/>
      <c r="E155" s="74"/>
      <c r="F155" s="74"/>
      <c r="G155" s="74"/>
      <c r="H155" s="74"/>
      <c r="I155" s="74"/>
      <c r="J155" s="74"/>
      <c r="K155" s="74"/>
      <c r="L155" s="74"/>
      <c r="M155" s="74"/>
      <c r="N155" s="74"/>
      <c r="O155" s="74"/>
    </row>
    <row r="157" spans="1:15" x14ac:dyDescent="0.25">
      <c r="A157" s="61" t="s">
        <v>879</v>
      </c>
      <c r="B157" s="61"/>
      <c r="C157" s="61"/>
      <c r="D157" s="61"/>
      <c r="E157" s="61"/>
      <c r="F157" s="61"/>
      <c r="G157" s="61"/>
      <c r="H157" s="61"/>
      <c r="I157" s="61"/>
      <c r="J157" s="61"/>
      <c r="K157" s="61"/>
      <c r="L157" s="61"/>
      <c r="M157" s="61"/>
      <c r="N157" s="61"/>
      <c r="O157" s="61"/>
    </row>
    <row r="159" spans="1:15" x14ac:dyDescent="0.25">
      <c r="A159" s="47" t="s">
        <v>880</v>
      </c>
    </row>
    <row r="160" spans="1:15" ht="43.5" customHeight="1" x14ac:dyDescent="0.25">
      <c r="A160" s="58" t="s">
        <v>918</v>
      </c>
      <c r="B160" s="59"/>
      <c r="C160" s="59"/>
      <c r="D160" s="59"/>
      <c r="E160" s="59"/>
      <c r="F160" s="59"/>
      <c r="G160" s="59"/>
      <c r="H160" s="59"/>
      <c r="I160" s="59"/>
      <c r="J160" s="59"/>
      <c r="K160" s="59"/>
      <c r="L160" s="59"/>
      <c r="M160" s="59"/>
      <c r="N160" s="59"/>
      <c r="O160" s="59"/>
    </row>
    <row r="161" spans="1:15" x14ac:dyDescent="0.25">
      <c r="A161" s="50" t="s">
        <v>881</v>
      </c>
    </row>
    <row r="162" spans="1:15" x14ac:dyDescent="0.25">
      <c r="A162" s="50" t="s">
        <v>882</v>
      </c>
    </row>
    <row r="163" spans="1:15" x14ac:dyDescent="0.25">
      <c r="A163" s="50" t="s">
        <v>883</v>
      </c>
    </row>
    <row r="164" spans="1:15" x14ac:dyDescent="0.25">
      <c r="A164" s="50" t="s">
        <v>884</v>
      </c>
    </row>
    <row r="165" spans="1:15" x14ac:dyDescent="0.25">
      <c r="A165" s="50" t="s">
        <v>885</v>
      </c>
    </row>
    <row r="166" spans="1:15" x14ac:dyDescent="0.25">
      <c r="A166" s="50" t="s">
        <v>886</v>
      </c>
    </row>
    <row r="167" spans="1:15" x14ac:dyDescent="0.25">
      <c r="A167" s="50" t="s">
        <v>887</v>
      </c>
    </row>
    <row r="169" spans="1:15" x14ac:dyDescent="0.25">
      <c r="A169" s="47" t="s">
        <v>888</v>
      </c>
    </row>
    <row r="170" spans="1:15" x14ac:dyDescent="0.25">
      <c r="A170" s="48" t="s">
        <v>889</v>
      </c>
    </row>
    <row r="171" spans="1:15" x14ac:dyDescent="0.25">
      <c r="A171" s="50" t="s">
        <v>881</v>
      </c>
    </row>
    <row r="172" spans="1:15" x14ac:dyDescent="0.25">
      <c r="A172" s="50" t="s">
        <v>890</v>
      </c>
    </row>
    <row r="173" spans="1:15" x14ac:dyDescent="0.25">
      <c r="A173" s="50" t="s">
        <v>891</v>
      </c>
    </row>
    <row r="175" spans="1:15" x14ac:dyDescent="0.25">
      <c r="A175" s="61" t="s">
        <v>892</v>
      </c>
      <c r="B175" s="61"/>
      <c r="C175" s="61"/>
      <c r="D175" s="61"/>
      <c r="E175" s="61"/>
      <c r="F175" s="61"/>
      <c r="G175" s="61"/>
      <c r="H175" s="61"/>
      <c r="I175" s="61"/>
      <c r="J175" s="61"/>
      <c r="K175" s="61"/>
      <c r="L175" s="61"/>
      <c r="M175" s="61"/>
      <c r="N175" s="61"/>
      <c r="O175" s="61"/>
    </row>
    <row r="177" spans="1:15" x14ac:dyDescent="0.25">
      <c r="A177" s="47" t="s">
        <v>250</v>
      </c>
    </row>
    <row r="178" spans="1:15" x14ac:dyDescent="0.25">
      <c r="A178" s="48" t="s">
        <v>893</v>
      </c>
    </row>
    <row r="179" spans="1:15" ht="29.1" customHeight="1" x14ac:dyDescent="0.25">
      <c r="A179" s="58" t="s">
        <v>894</v>
      </c>
      <c r="B179" s="58"/>
      <c r="C179" s="58"/>
      <c r="D179" s="58"/>
      <c r="E179" s="58"/>
      <c r="F179" s="58"/>
      <c r="G179" s="58"/>
      <c r="H179" s="58"/>
      <c r="I179" s="58"/>
      <c r="J179" s="58"/>
      <c r="K179" s="58"/>
      <c r="L179" s="58"/>
      <c r="M179" s="58"/>
      <c r="N179" s="58"/>
      <c r="O179" s="58"/>
    </row>
    <row r="180" spans="1:15" ht="30" customHeight="1" x14ac:dyDescent="0.25">
      <c r="A180" s="58" t="s">
        <v>895</v>
      </c>
      <c r="B180" s="58"/>
      <c r="C180" s="58"/>
      <c r="D180" s="58"/>
      <c r="E180" s="58"/>
      <c r="F180" s="58"/>
      <c r="G180" s="58"/>
      <c r="H180" s="58"/>
      <c r="I180" s="58"/>
      <c r="J180" s="58"/>
      <c r="K180" s="58"/>
      <c r="L180" s="58"/>
      <c r="M180" s="58"/>
      <c r="N180" s="58"/>
      <c r="O180" s="58"/>
    </row>
    <row r="181" spans="1:15" x14ac:dyDescent="0.25">
      <c r="A181" s="48" t="s">
        <v>896</v>
      </c>
    </row>
    <row r="183" spans="1:15" x14ac:dyDescent="0.25">
      <c r="A183" s="61" t="s">
        <v>897</v>
      </c>
      <c r="B183" s="61"/>
      <c r="C183" s="61"/>
      <c r="D183" s="61"/>
      <c r="E183" s="61"/>
      <c r="F183" s="61"/>
      <c r="G183" s="61"/>
      <c r="H183" s="61"/>
      <c r="I183" s="61"/>
      <c r="J183" s="61"/>
      <c r="K183" s="61"/>
      <c r="L183" s="61"/>
      <c r="M183" s="61"/>
      <c r="N183" s="61"/>
      <c r="O183" s="61"/>
    </row>
    <row r="185" spans="1:15" x14ac:dyDescent="0.25">
      <c r="A185" s="47" t="s">
        <v>898</v>
      </c>
    </row>
    <row r="186" spans="1:15" ht="42.6" customHeight="1" x14ac:dyDescent="0.25">
      <c r="A186" s="58" t="s">
        <v>922</v>
      </c>
      <c r="B186" s="58"/>
      <c r="C186" s="58"/>
      <c r="D186" s="58"/>
      <c r="E186" s="58"/>
      <c r="F186" s="58"/>
      <c r="G186" s="58"/>
      <c r="H186" s="58"/>
      <c r="I186" s="58"/>
      <c r="J186" s="58"/>
      <c r="K186" s="58"/>
      <c r="L186" s="58"/>
      <c r="M186" s="58"/>
      <c r="N186" s="58"/>
      <c r="O186" s="58"/>
    </row>
    <row r="187" spans="1:15" x14ac:dyDescent="0.25">
      <c r="A187" s="52"/>
      <c r="B187" s="52"/>
      <c r="C187" s="52"/>
      <c r="D187" s="52"/>
      <c r="E187" s="52"/>
      <c r="F187" s="52"/>
      <c r="G187" s="52"/>
      <c r="H187" s="52"/>
      <c r="I187" s="52"/>
      <c r="J187" s="52"/>
      <c r="K187" s="52"/>
      <c r="L187" s="52"/>
      <c r="M187" s="52"/>
      <c r="N187" s="52"/>
      <c r="O187" s="52"/>
    </row>
    <row r="188" spans="1:15" x14ac:dyDescent="0.25">
      <c r="A188" s="61" t="s">
        <v>1063</v>
      </c>
      <c r="B188" s="61"/>
      <c r="C188" s="61"/>
      <c r="D188" s="61"/>
      <c r="E188" s="61"/>
      <c r="F188" s="61"/>
      <c r="G188" s="61"/>
      <c r="H188" s="61"/>
      <c r="I188" s="61"/>
      <c r="J188" s="61"/>
      <c r="K188" s="61"/>
      <c r="L188" s="61"/>
      <c r="M188" s="61"/>
      <c r="N188" s="61"/>
      <c r="O188" s="61"/>
    </row>
    <row r="190" spans="1:15" x14ac:dyDescent="0.25">
      <c r="A190" s="54" t="s">
        <v>1064</v>
      </c>
      <c r="B190" s="52"/>
      <c r="C190" s="52"/>
      <c r="D190" s="52"/>
      <c r="E190" s="52"/>
      <c r="F190" s="52"/>
      <c r="G190" s="52"/>
      <c r="H190" s="52"/>
      <c r="I190" s="52"/>
      <c r="J190" s="52"/>
      <c r="K190" s="52"/>
      <c r="L190" s="52"/>
      <c r="M190" s="52"/>
      <c r="N190" s="52"/>
      <c r="O190" s="52"/>
    </row>
    <row r="191" spans="1:15" x14ac:dyDescent="0.25">
      <c r="A191" s="58" t="s">
        <v>1048</v>
      </c>
      <c r="B191" s="58"/>
      <c r="C191" s="58"/>
      <c r="D191" s="58"/>
      <c r="E191" s="58"/>
      <c r="F191" s="58"/>
      <c r="G191" s="58"/>
      <c r="H191" s="58"/>
      <c r="I191" s="58"/>
      <c r="J191" s="58"/>
      <c r="K191" s="58"/>
      <c r="L191" s="58"/>
      <c r="M191" s="58"/>
      <c r="N191" s="58"/>
      <c r="O191" s="58"/>
    </row>
    <row r="192" spans="1:15" x14ac:dyDescent="0.25">
      <c r="A192" s="58" t="s">
        <v>1049</v>
      </c>
      <c r="B192" s="58"/>
      <c r="C192" s="58"/>
      <c r="D192" s="58"/>
      <c r="E192" s="58"/>
      <c r="F192" s="58"/>
      <c r="G192" s="58"/>
      <c r="H192" s="58"/>
      <c r="I192" s="58"/>
      <c r="J192" s="58"/>
      <c r="K192" s="58"/>
      <c r="L192" s="58"/>
      <c r="M192" s="58"/>
      <c r="N192" s="58"/>
      <c r="O192" s="58"/>
    </row>
    <row r="193" spans="1:15" x14ac:dyDescent="0.25">
      <c r="A193" s="58" t="s">
        <v>1050</v>
      </c>
      <c r="B193" s="58"/>
      <c r="C193" s="58"/>
      <c r="D193" s="58"/>
      <c r="E193" s="58"/>
      <c r="F193" s="58"/>
      <c r="G193" s="58"/>
      <c r="H193" s="58"/>
      <c r="I193" s="58"/>
      <c r="J193" s="58"/>
      <c r="K193" s="58"/>
      <c r="L193" s="58"/>
      <c r="M193" s="58"/>
      <c r="N193" s="58"/>
      <c r="O193" s="58"/>
    </row>
    <row r="194" spans="1:15" x14ac:dyDescent="0.25">
      <c r="A194" s="58" t="s">
        <v>1051</v>
      </c>
      <c r="B194" s="58"/>
      <c r="C194" s="58"/>
      <c r="D194" s="58"/>
      <c r="E194" s="58"/>
      <c r="F194" s="58"/>
      <c r="G194" s="58"/>
      <c r="H194" s="58"/>
      <c r="I194" s="58"/>
      <c r="J194" s="58"/>
      <c r="K194" s="58"/>
      <c r="L194" s="58"/>
      <c r="M194" s="58"/>
      <c r="N194" s="58"/>
      <c r="O194" s="58"/>
    </row>
  </sheetData>
  <sheetProtection algorithmName="SHA-512" hashValue="Dbh5GPVEwm5D/qednLk5hfA0mTXG8Ei+GSdAB/CWfrGi+CEAUjsoaWG9v/u5hU3zo2CJqvXMlcRg636Jgiv1vQ==" saltValue="u9OAxVdALlWnR77qHvhlCg==" spinCount="100000" sheet="1" objects="1" scenarios="1"/>
  <mergeCells count="63">
    <mergeCell ref="A153:O153"/>
    <mergeCell ref="A155:O155"/>
    <mergeCell ref="A188:O188"/>
    <mergeCell ref="A186:O186"/>
    <mergeCell ref="A175:O175"/>
    <mergeCell ref="A179:O179"/>
    <mergeCell ref="A180:O180"/>
    <mergeCell ref="A183:O183"/>
    <mergeCell ref="A191:O191"/>
    <mergeCell ref="A194:O194"/>
    <mergeCell ref="A192:O192"/>
    <mergeCell ref="A193:O193"/>
    <mergeCell ref="A93:O93"/>
    <mergeCell ref="A102:O102"/>
    <mergeCell ref="A160:O160"/>
    <mergeCell ref="A157:O157"/>
    <mergeCell ref="A123:O123"/>
    <mergeCell ref="A130:O130"/>
    <mergeCell ref="A137:O137"/>
    <mergeCell ref="A138:O138"/>
    <mergeCell ref="A139:O139"/>
    <mergeCell ref="A141:O141"/>
    <mergeCell ref="A147:O147"/>
    <mergeCell ref="A151:O151"/>
    <mergeCell ref="A87:O87"/>
    <mergeCell ref="A27:O27"/>
    <mergeCell ref="A28:O28"/>
    <mergeCell ref="A29:O29"/>
    <mergeCell ref="A60:O60"/>
    <mergeCell ref="A31:O31"/>
    <mergeCell ref="A32:O32"/>
    <mergeCell ref="A33:O33"/>
    <mergeCell ref="A34:O34"/>
    <mergeCell ref="A41:O41"/>
    <mergeCell ref="A46:O46"/>
    <mergeCell ref="A47:O47"/>
    <mergeCell ref="A48:O48"/>
    <mergeCell ref="A63:O63"/>
    <mergeCell ref="A86:O86"/>
    <mergeCell ref="A64:O64"/>
    <mergeCell ref="A71:O71"/>
    <mergeCell ref="A78:O78"/>
    <mergeCell ref="A83:O83"/>
    <mergeCell ref="A68:O68"/>
    <mergeCell ref="A1:O1"/>
    <mergeCell ref="A2:O2"/>
    <mergeCell ref="A3:O3"/>
    <mergeCell ref="A5:O10"/>
    <mergeCell ref="A13:O13"/>
    <mergeCell ref="A15:O15"/>
    <mergeCell ref="A67:O67"/>
    <mergeCell ref="A30:O30"/>
    <mergeCell ref="A16:O16"/>
    <mergeCell ref="A17:O17"/>
    <mergeCell ref="A18:O18"/>
    <mergeCell ref="A19:O19"/>
    <mergeCell ref="A57:O57"/>
    <mergeCell ref="A59:O59"/>
    <mergeCell ref="A20:O20"/>
    <mergeCell ref="A21:O21"/>
    <mergeCell ref="A24:K25"/>
    <mergeCell ref="A26:O26"/>
    <mergeCell ref="A56:O56"/>
  </mergeCells>
  <printOptions horizontalCentered="1"/>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22"/>
  <sheetViews>
    <sheetView workbookViewId="0">
      <selection activeCell="B4" sqref="B4:E5"/>
    </sheetView>
  </sheetViews>
  <sheetFormatPr defaultRowHeight="15" x14ac:dyDescent="0.25"/>
  <cols>
    <col min="2" max="2" width="45.5703125" customWidth="1"/>
    <col min="5" max="5" width="12.140625" customWidth="1"/>
    <col min="9" max="9" width="9.140625" customWidth="1"/>
  </cols>
  <sheetData>
    <row r="1" spans="1:9" ht="15.75" x14ac:dyDescent="0.25">
      <c r="A1" s="23">
        <v>2023</v>
      </c>
      <c r="B1" s="6" t="s">
        <v>135</v>
      </c>
    </row>
    <row r="3" spans="1:9" ht="16.5" thickBot="1" x14ac:dyDescent="0.3">
      <c r="B3" s="6" t="s">
        <v>10</v>
      </c>
    </row>
    <row r="4" spans="1:9" x14ac:dyDescent="0.25">
      <c r="B4" s="78"/>
      <c r="C4" s="79"/>
      <c r="D4" s="79"/>
      <c r="E4" s="80"/>
    </row>
    <row r="5" spans="1:9" ht="15.75" thickBot="1" x14ac:dyDescent="0.3">
      <c r="B5" s="81"/>
      <c r="C5" s="82"/>
      <c r="D5" s="82"/>
      <c r="E5" s="83"/>
    </row>
    <row r="6" spans="1:9" ht="32.25" customHeight="1" x14ac:dyDescent="0.25">
      <c r="B6" s="84" t="s">
        <v>22</v>
      </c>
      <c r="C6" s="84"/>
      <c r="D6" s="84"/>
      <c r="E6" s="84"/>
      <c r="F6" s="84"/>
      <c r="G6" s="84"/>
      <c r="H6" s="84"/>
      <c r="I6" s="84"/>
    </row>
    <row r="7" spans="1:9" ht="15.75" thickBot="1" x14ac:dyDescent="0.3"/>
    <row r="8" spans="1:9" ht="15.75" thickBot="1" x14ac:dyDescent="0.3">
      <c r="B8" s="7" t="s">
        <v>754</v>
      </c>
    </row>
    <row r="10" spans="1:9" ht="15.75" x14ac:dyDescent="0.25">
      <c r="B10" s="85" t="s">
        <v>11</v>
      </c>
      <c r="C10" s="86"/>
      <c r="D10" s="86"/>
      <c r="E10" s="87"/>
    </row>
    <row r="11" spans="1:9" x14ac:dyDescent="0.25">
      <c r="B11" s="8"/>
      <c r="E11" s="9"/>
    </row>
    <row r="12" spans="1:9" ht="15.75" x14ac:dyDescent="0.25">
      <c r="B12" s="88" t="s">
        <v>12</v>
      </c>
      <c r="C12" s="89"/>
      <c r="D12" s="89"/>
      <c r="E12" s="90"/>
    </row>
    <row r="13" spans="1:9" x14ac:dyDescent="0.25">
      <c r="B13" s="8"/>
      <c r="E13" s="9"/>
    </row>
    <row r="14" spans="1:9" x14ac:dyDescent="0.25">
      <c r="B14" s="10" t="s">
        <v>13</v>
      </c>
      <c r="C14" s="91" t="s">
        <v>14</v>
      </c>
      <c r="D14" s="92"/>
      <c r="E14" s="93"/>
    </row>
    <row r="15" spans="1:9" x14ac:dyDescent="0.25">
      <c r="B15" s="11"/>
      <c r="E15" s="12"/>
    </row>
    <row r="16" spans="1:9" x14ac:dyDescent="0.25">
      <c r="B16" s="13" t="s">
        <v>15</v>
      </c>
      <c r="C16" s="94"/>
      <c r="D16" s="95"/>
      <c r="E16" s="96"/>
    </row>
    <row r="17" spans="2:5" x14ac:dyDescent="0.25">
      <c r="B17" s="13" t="s">
        <v>16</v>
      </c>
      <c r="C17" s="94"/>
      <c r="D17" s="95"/>
      <c r="E17" s="96"/>
    </row>
    <row r="18" spans="2:5" x14ac:dyDescent="0.25">
      <c r="B18" s="13" t="s">
        <v>17</v>
      </c>
      <c r="C18" s="97"/>
      <c r="D18" s="98"/>
      <c r="E18" s="99"/>
    </row>
    <row r="19" spans="2:5" x14ac:dyDescent="0.25">
      <c r="B19" s="13" t="s">
        <v>18</v>
      </c>
      <c r="C19" s="94"/>
      <c r="D19" s="95"/>
      <c r="E19" s="96"/>
    </row>
    <row r="20" spans="2:5" x14ac:dyDescent="0.25">
      <c r="B20" s="13" t="s">
        <v>19</v>
      </c>
      <c r="C20" s="94"/>
      <c r="D20" s="95"/>
      <c r="E20" s="96"/>
    </row>
    <row r="21" spans="2:5" x14ac:dyDescent="0.25">
      <c r="B21" s="14" t="s">
        <v>20</v>
      </c>
      <c r="C21" s="94"/>
      <c r="D21" s="95"/>
      <c r="E21" s="96"/>
    </row>
    <row r="22" spans="2:5" ht="15.75" thickBot="1" x14ac:dyDescent="0.3">
      <c r="B22" s="15" t="s">
        <v>21</v>
      </c>
      <c r="C22" s="75"/>
      <c r="D22" s="76"/>
      <c r="E22" s="77"/>
    </row>
  </sheetData>
  <sheetProtection algorithmName="SHA-512" hashValue="4+m4D2v/CL4gg9m28drSJFMoNgSQLAnVwB/fHRKGWJwkZyoR7ZGwtLB6l/W6W1a192BoTFPOrCP2WM5cVjliJQ==" saltValue="m0RaR9hsSAHYVbPTWn/39w==" spinCount="100000" sheet="1" objects="1" scenarios="1"/>
  <mergeCells count="12">
    <mergeCell ref="C22:E22"/>
    <mergeCell ref="B4:E5"/>
    <mergeCell ref="B6:I6"/>
    <mergeCell ref="B10:E10"/>
    <mergeCell ref="B12:E12"/>
    <mergeCell ref="C14:E14"/>
    <mergeCell ref="C16:E16"/>
    <mergeCell ref="C17:E17"/>
    <mergeCell ref="C18:E18"/>
    <mergeCell ref="C19:E19"/>
    <mergeCell ref="C20:E20"/>
    <mergeCell ref="C21:E21"/>
  </mergeCells>
  <dataValidations count="5">
    <dataValidation type="textLength" showInputMessage="1" showErrorMessage="1" prompt="Limted to 42 characters._x000a_A blank space between characters is counted." sqref="C20:E20" xr:uid="{00000000-0002-0000-0200-000000000000}">
      <formula1>1</formula1>
      <formula2>42</formula2>
    </dataValidation>
    <dataValidation type="textLength" showInputMessage="1" showErrorMessage="1" prompt="Limited to 100 characters._x000a_A blank space between characters is counted._x000a_" sqref="C16:E16" xr:uid="{00000000-0002-0000-0200-000001000000}">
      <formula1>1</formula1>
      <formula2>100</formula2>
    </dataValidation>
    <dataValidation type="textLength" showInputMessage="1" showErrorMessage="1" prompt="Limted to 20 characters._x000a_A blank space is counted as a character._x000a_" sqref="C21:E21" xr:uid="{00000000-0002-0000-0200-000002000000}">
      <formula1>1</formula1>
      <formula2>20</formula2>
    </dataValidation>
    <dataValidation type="textLength" showInputMessage="1" showErrorMessage="1" prompt="Limited to 42 characters._x000a_A blank space between characters is counted._x000a__x000a_" sqref="C17:E17" xr:uid="{00000000-0002-0000-0200-000003000000}">
      <formula1>1</formula1>
      <formula2>42</formula2>
    </dataValidation>
    <dataValidation type="textLength" showInputMessage="1" showErrorMessage="1" prompt="Limited to 100 characters._x000a_A blank space between characters is counted." sqref="C22:E22 C19:E19" xr:uid="{00000000-0002-0000-0200-000004000000}">
      <formula1>1</formula1>
      <formula2>100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'Local Governments'!$A$1:$A$484</xm:f>
          </x14:formula1>
          <xm:sqref>B4:E5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78F93-F479-4B2A-BBC3-90E1B7FD62A2}">
  <sheetPr codeName="Sheet5"/>
  <dimension ref="A1:I6"/>
  <sheetViews>
    <sheetView workbookViewId="0">
      <selection activeCell="B6" sqref="B6"/>
    </sheetView>
  </sheetViews>
  <sheetFormatPr defaultRowHeight="15" x14ac:dyDescent="0.25"/>
  <cols>
    <col min="2" max="2" width="61.140625" customWidth="1"/>
  </cols>
  <sheetData>
    <row r="1" spans="1:9" x14ac:dyDescent="0.25">
      <c r="A1" s="100" t="s">
        <v>230</v>
      </c>
      <c r="B1" s="100"/>
      <c r="C1" s="100"/>
      <c r="D1" s="100"/>
      <c r="E1" s="100"/>
      <c r="F1" s="100"/>
      <c r="G1" s="100"/>
    </row>
    <row r="3" spans="1:9" ht="42.95" customHeight="1" x14ac:dyDescent="0.25">
      <c r="A3" s="101" t="s">
        <v>136</v>
      </c>
      <c r="B3" s="101"/>
      <c r="C3" s="101"/>
      <c r="D3" s="101"/>
      <c r="E3" s="101"/>
      <c r="F3" s="3"/>
      <c r="G3" s="3"/>
      <c r="H3" s="3"/>
      <c r="I3" s="3"/>
    </row>
    <row r="6" spans="1:9" x14ac:dyDescent="0.25">
      <c r="B6" s="42"/>
    </row>
  </sheetData>
  <sheetProtection algorithmName="SHA-512" hashValue="JxxEfT3015mjRYbjBOvHNA1L2aeckyIQHMsKO8PwNds8k6Eg0Br4+xeL2yNfONtx49ceG6qgqA0Xv6W/tVfpzw==" saltValue="0x8gIFyHKlAjGE3avHecIQ==" spinCount="100000" sheet="1" objects="1" scenarios="1"/>
  <mergeCells count="2">
    <mergeCell ref="A1:G1"/>
    <mergeCell ref="A3:E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9E15A6A-EC5D-4947-805D-E5CE65EE8015}">
          <x14:formula1>
            <xm:f>'Local Governments'!$B$1:$B$12</xm:f>
          </x14:formula1>
          <xm:sqref>B6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G73"/>
  <sheetViews>
    <sheetView topLeftCell="A37" workbookViewId="0">
      <selection activeCell="B57" sqref="B57:E57"/>
    </sheetView>
  </sheetViews>
  <sheetFormatPr defaultRowHeight="15" x14ac:dyDescent="0.25"/>
  <cols>
    <col min="5" max="5" width="31.85546875" customWidth="1"/>
    <col min="7" max="7" width="10" bestFit="1" customWidth="1"/>
  </cols>
  <sheetData>
    <row r="1" spans="1:7" x14ac:dyDescent="0.25">
      <c r="A1" s="100" t="s">
        <v>231</v>
      </c>
      <c r="B1" s="100"/>
      <c r="C1" s="100"/>
      <c r="D1" s="100"/>
      <c r="E1" s="100"/>
      <c r="F1" s="100"/>
      <c r="G1" s="100"/>
    </row>
    <row r="3" spans="1:7" x14ac:dyDescent="0.25">
      <c r="A3" s="103" t="s">
        <v>137</v>
      </c>
      <c r="B3" s="103"/>
      <c r="C3" s="103"/>
      <c r="D3" s="103"/>
      <c r="E3" s="103"/>
      <c r="F3" s="16"/>
      <c r="G3" s="16"/>
    </row>
    <row r="4" spans="1:7" x14ac:dyDescent="0.25">
      <c r="A4" s="16"/>
      <c r="B4" s="104" t="s">
        <v>138</v>
      </c>
      <c r="C4" s="104"/>
      <c r="D4" s="104"/>
      <c r="E4" s="104"/>
      <c r="F4" s="16" t="s">
        <v>23</v>
      </c>
      <c r="G4" s="38"/>
    </row>
    <row r="5" spans="1:7" x14ac:dyDescent="0.25">
      <c r="A5" s="16"/>
      <c r="B5" s="102" t="s">
        <v>139</v>
      </c>
      <c r="C5" s="102"/>
      <c r="D5" s="102"/>
      <c r="E5" s="102"/>
      <c r="F5" s="16" t="s">
        <v>48</v>
      </c>
      <c r="G5" s="38"/>
    </row>
    <row r="6" spans="1:7" x14ac:dyDescent="0.25">
      <c r="A6" s="16"/>
      <c r="B6" s="102" t="s">
        <v>140</v>
      </c>
      <c r="C6" s="102"/>
      <c r="D6" s="102"/>
      <c r="E6" s="102"/>
      <c r="F6" s="16" t="s">
        <v>23</v>
      </c>
      <c r="G6" s="38"/>
    </row>
    <row r="7" spans="1:7" x14ac:dyDescent="0.25">
      <c r="A7" s="16"/>
      <c r="B7" s="102" t="s">
        <v>141</v>
      </c>
      <c r="C7" s="102"/>
      <c r="D7" s="102"/>
      <c r="E7" s="102"/>
      <c r="F7" s="16" t="s">
        <v>23</v>
      </c>
      <c r="G7" s="38"/>
    </row>
    <row r="8" spans="1:7" x14ac:dyDescent="0.25">
      <c r="A8" s="16"/>
      <c r="B8" s="105" t="s">
        <v>142</v>
      </c>
      <c r="C8" s="106"/>
      <c r="D8" s="106"/>
      <c r="E8" s="107"/>
      <c r="F8" s="16" t="s">
        <v>23</v>
      </c>
      <c r="G8" s="38"/>
    </row>
    <row r="9" spans="1:7" x14ac:dyDescent="0.25">
      <c r="A9" s="16"/>
      <c r="B9" s="105" t="s">
        <v>143</v>
      </c>
      <c r="C9" s="106"/>
      <c r="D9" s="106"/>
      <c r="E9" s="107"/>
      <c r="F9" s="16" t="s">
        <v>23</v>
      </c>
      <c r="G9" s="38"/>
    </row>
    <row r="10" spans="1:7" x14ac:dyDescent="0.25">
      <c r="A10" s="16"/>
      <c r="B10" s="105" t="s">
        <v>144</v>
      </c>
      <c r="C10" s="106"/>
      <c r="D10" s="106"/>
      <c r="E10" s="107"/>
      <c r="F10" s="16" t="s">
        <v>23</v>
      </c>
      <c r="G10" s="38"/>
    </row>
    <row r="12" spans="1:7" ht="29.45" customHeight="1" x14ac:dyDescent="0.25">
      <c r="A12" s="111" t="s">
        <v>145</v>
      </c>
      <c r="B12" s="103"/>
      <c r="C12" s="103"/>
      <c r="D12" s="103"/>
      <c r="E12" s="103"/>
      <c r="F12" s="16"/>
      <c r="G12" s="16"/>
    </row>
    <row r="13" spans="1:7" x14ac:dyDescent="0.25">
      <c r="A13" s="16"/>
      <c r="B13" s="102" t="s">
        <v>146</v>
      </c>
      <c r="C13" s="102"/>
      <c r="D13" s="102"/>
      <c r="E13" s="102"/>
      <c r="F13" s="16" t="s">
        <v>26</v>
      </c>
      <c r="G13" s="38"/>
    </row>
    <row r="14" spans="1:7" x14ac:dyDescent="0.25">
      <c r="A14" s="16"/>
      <c r="B14" s="102" t="s">
        <v>147</v>
      </c>
      <c r="C14" s="102"/>
      <c r="D14" s="102"/>
      <c r="E14" s="102"/>
      <c r="F14" s="16" t="s">
        <v>26</v>
      </c>
      <c r="G14" s="38"/>
    </row>
    <row r="15" spans="1:7" x14ac:dyDescent="0.25">
      <c r="A15" s="16"/>
      <c r="B15" s="102" t="s">
        <v>148</v>
      </c>
      <c r="C15" s="102"/>
      <c r="D15" s="102"/>
      <c r="E15" s="102"/>
      <c r="F15" s="16" t="s">
        <v>24</v>
      </c>
      <c r="G15" s="38"/>
    </row>
    <row r="16" spans="1:7" x14ac:dyDescent="0.25">
      <c r="A16" s="16"/>
      <c r="B16" s="102" t="s">
        <v>27</v>
      </c>
      <c r="C16" s="102"/>
      <c r="D16" s="102"/>
      <c r="E16" s="102"/>
      <c r="F16" s="16" t="s">
        <v>47</v>
      </c>
      <c r="G16" s="38"/>
    </row>
    <row r="17" spans="1:7" x14ac:dyDescent="0.25">
      <c r="A17" s="16"/>
      <c r="B17" s="102" t="s">
        <v>149</v>
      </c>
      <c r="C17" s="102"/>
      <c r="D17" s="102"/>
      <c r="E17" s="102"/>
      <c r="F17" s="16" t="s">
        <v>32</v>
      </c>
      <c r="G17" s="38"/>
    </row>
    <row r="18" spans="1:7" x14ac:dyDescent="0.25">
      <c r="A18" s="16"/>
      <c r="B18" s="102" t="s">
        <v>150</v>
      </c>
      <c r="C18" s="102"/>
      <c r="D18" s="102"/>
      <c r="E18" s="102"/>
      <c r="F18" s="16" t="s">
        <v>32</v>
      </c>
      <c r="G18" s="38"/>
    </row>
    <row r="19" spans="1:7" x14ac:dyDescent="0.25">
      <c r="A19" s="16"/>
      <c r="B19" s="102" t="s">
        <v>151</v>
      </c>
      <c r="C19" s="102"/>
      <c r="D19" s="102"/>
      <c r="E19" s="102"/>
      <c r="F19" s="16" t="s">
        <v>32</v>
      </c>
      <c r="G19" s="38"/>
    </row>
    <row r="20" spans="1:7" x14ac:dyDescent="0.25">
      <c r="A20" s="16"/>
      <c r="B20" s="102" t="s">
        <v>152</v>
      </c>
      <c r="C20" s="102"/>
      <c r="D20" s="102"/>
      <c r="E20" s="102"/>
      <c r="F20" s="16" t="s">
        <v>45</v>
      </c>
      <c r="G20" s="38"/>
    </row>
    <row r="21" spans="1:7" x14ac:dyDescent="0.25">
      <c r="A21" s="16"/>
      <c r="B21" s="102" t="s">
        <v>153</v>
      </c>
      <c r="C21" s="102"/>
      <c r="D21" s="102"/>
      <c r="E21" s="102"/>
      <c r="F21" s="16"/>
      <c r="G21" s="25"/>
    </row>
    <row r="22" spans="1:7" x14ac:dyDescent="0.25">
      <c r="A22" s="20"/>
      <c r="B22" s="112"/>
      <c r="C22" s="113"/>
      <c r="D22" s="113"/>
      <c r="E22" s="114"/>
      <c r="F22" s="16" t="s">
        <v>25</v>
      </c>
      <c r="G22" s="38"/>
    </row>
    <row r="23" spans="1:7" x14ac:dyDescent="0.25">
      <c r="A23" s="20"/>
      <c r="B23" s="21"/>
      <c r="C23" s="21"/>
      <c r="D23" s="21"/>
      <c r="E23" s="22"/>
      <c r="F23" s="16"/>
      <c r="G23" s="25"/>
    </row>
    <row r="24" spans="1:7" x14ac:dyDescent="0.25">
      <c r="A24" s="108" t="s">
        <v>154</v>
      </c>
      <c r="B24" s="109"/>
      <c r="C24" s="109"/>
      <c r="D24" s="109"/>
      <c r="E24" s="110"/>
      <c r="F24" s="16"/>
      <c r="G24" s="17"/>
    </row>
    <row r="25" spans="1:7" x14ac:dyDescent="0.25">
      <c r="A25" s="16"/>
      <c r="B25" s="102" t="s">
        <v>155</v>
      </c>
      <c r="C25" s="102"/>
      <c r="D25" s="102"/>
      <c r="E25" s="102"/>
      <c r="F25" s="16" t="s">
        <v>32</v>
      </c>
      <c r="G25" s="38"/>
    </row>
    <row r="26" spans="1:7" x14ac:dyDescent="0.25">
      <c r="A26" s="16"/>
      <c r="B26" s="102" t="s">
        <v>156</v>
      </c>
      <c r="C26" s="102"/>
      <c r="D26" s="102"/>
      <c r="E26" s="102"/>
      <c r="F26" s="16" t="s">
        <v>41</v>
      </c>
      <c r="G26" s="38"/>
    </row>
    <row r="27" spans="1:7" x14ac:dyDescent="0.25">
      <c r="A27" s="16"/>
      <c r="B27" s="102" t="s">
        <v>157</v>
      </c>
      <c r="C27" s="102"/>
      <c r="D27" s="102"/>
      <c r="E27" s="102"/>
      <c r="F27" s="16" t="s">
        <v>40</v>
      </c>
      <c r="G27" s="38"/>
    </row>
    <row r="28" spans="1:7" x14ac:dyDescent="0.25">
      <c r="A28" s="16"/>
      <c r="B28" s="102" t="s">
        <v>158</v>
      </c>
      <c r="C28" s="102"/>
      <c r="D28" s="102"/>
      <c r="E28" s="102"/>
      <c r="F28" s="16" t="s">
        <v>38</v>
      </c>
      <c r="G28" s="38"/>
    </row>
    <row r="29" spans="1:7" x14ac:dyDescent="0.25">
      <c r="A29" s="16"/>
      <c r="B29" s="102" t="s">
        <v>159</v>
      </c>
      <c r="C29" s="102"/>
      <c r="D29" s="102"/>
      <c r="E29" s="102"/>
      <c r="F29" s="16" t="s">
        <v>37</v>
      </c>
      <c r="G29" s="38"/>
    </row>
    <row r="30" spans="1:7" x14ac:dyDescent="0.25">
      <c r="A30" s="16"/>
      <c r="B30" s="105" t="s">
        <v>160</v>
      </c>
      <c r="C30" s="106"/>
      <c r="D30" s="106"/>
      <c r="E30" s="107"/>
      <c r="F30" s="16" t="s">
        <v>32</v>
      </c>
      <c r="G30" s="38"/>
    </row>
    <row r="31" spans="1:7" x14ac:dyDescent="0.25">
      <c r="A31" s="16"/>
      <c r="B31" s="105" t="s">
        <v>161</v>
      </c>
      <c r="C31" s="106"/>
      <c r="D31" s="106"/>
      <c r="E31" s="107"/>
      <c r="F31" s="16" t="s">
        <v>42</v>
      </c>
      <c r="G31" s="38"/>
    </row>
    <row r="32" spans="1:7" x14ac:dyDescent="0.25">
      <c r="A32" s="16"/>
      <c r="B32" s="105" t="s">
        <v>162</v>
      </c>
      <c r="C32" s="106"/>
      <c r="D32" s="106"/>
      <c r="E32" s="107"/>
      <c r="F32" s="16" t="s">
        <v>31</v>
      </c>
      <c r="G32" s="38"/>
    </row>
    <row r="33" spans="1:7" x14ac:dyDescent="0.25">
      <c r="A33" s="16"/>
      <c r="B33" s="105" t="s">
        <v>163</v>
      </c>
      <c r="C33" s="106"/>
      <c r="D33" s="106"/>
      <c r="E33" s="107"/>
      <c r="F33" s="16" t="s">
        <v>36</v>
      </c>
      <c r="G33" s="38"/>
    </row>
    <row r="34" spans="1:7" x14ac:dyDescent="0.25">
      <c r="A34" s="16"/>
      <c r="B34" s="105" t="s">
        <v>164</v>
      </c>
      <c r="C34" s="106"/>
      <c r="D34" s="106"/>
      <c r="E34" s="107"/>
      <c r="F34" s="16" t="s">
        <v>43</v>
      </c>
      <c r="G34" s="38"/>
    </row>
    <row r="35" spans="1:7" x14ac:dyDescent="0.25">
      <c r="A35" s="16"/>
      <c r="B35" s="105" t="s">
        <v>165</v>
      </c>
      <c r="C35" s="106"/>
      <c r="D35" s="106"/>
      <c r="E35" s="107"/>
      <c r="F35" s="16" t="s">
        <v>34</v>
      </c>
      <c r="G35" s="38"/>
    </row>
    <row r="36" spans="1:7" x14ac:dyDescent="0.25">
      <c r="A36" s="16"/>
      <c r="B36" s="105" t="s">
        <v>166</v>
      </c>
      <c r="C36" s="106"/>
      <c r="D36" s="106"/>
      <c r="E36" s="107"/>
      <c r="F36" s="16" t="s">
        <v>33</v>
      </c>
      <c r="G36" s="38"/>
    </row>
    <row r="37" spans="1:7" x14ac:dyDescent="0.25">
      <c r="A37" s="16"/>
      <c r="B37" s="105" t="s">
        <v>167</v>
      </c>
      <c r="C37" s="106"/>
      <c r="D37" s="106"/>
      <c r="E37" s="107"/>
      <c r="F37" s="16" t="s">
        <v>168</v>
      </c>
      <c r="G37" s="38"/>
    </row>
    <row r="38" spans="1:7" x14ac:dyDescent="0.25">
      <c r="A38" s="16"/>
      <c r="B38" s="105" t="s">
        <v>169</v>
      </c>
      <c r="C38" s="106"/>
      <c r="D38" s="106"/>
      <c r="E38" s="107"/>
      <c r="F38" s="16" t="s">
        <v>35</v>
      </c>
      <c r="G38" s="38"/>
    </row>
    <row r="39" spans="1:7" x14ac:dyDescent="0.25">
      <c r="A39" s="16"/>
      <c r="B39" s="105" t="s">
        <v>170</v>
      </c>
      <c r="C39" s="106"/>
      <c r="D39" s="106"/>
      <c r="E39" s="107"/>
      <c r="F39" s="16"/>
      <c r="G39" s="25"/>
    </row>
    <row r="40" spans="1:7" x14ac:dyDescent="0.25">
      <c r="A40" s="16"/>
      <c r="B40" s="115"/>
      <c r="C40" s="116"/>
      <c r="D40" s="116"/>
      <c r="E40" s="117"/>
      <c r="F40" s="16" t="s">
        <v>32</v>
      </c>
      <c r="G40" s="38"/>
    </row>
    <row r="42" spans="1:7" x14ac:dyDescent="0.25">
      <c r="A42" s="108" t="s">
        <v>184</v>
      </c>
      <c r="B42" s="109"/>
      <c r="C42" s="109"/>
      <c r="D42" s="109"/>
      <c r="E42" s="110"/>
      <c r="F42" s="16"/>
      <c r="G42" s="16"/>
    </row>
    <row r="43" spans="1:7" x14ac:dyDescent="0.25">
      <c r="A43" s="16"/>
      <c r="B43" s="105" t="s">
        <v>172</v>
      </c>
      <c r="C43" s="106"/>
      <c r="D43" s="106"/>
      <c r="E43" s="107"/>
      <c r="F43" s="16" t="s">
        <v>29</v>
      </c>
      <c r="G43" s="38"/>
    </row>
    <row r="44" spans="1:7" x14ac:dyDescent="0.25">
      <c r="A44" s="16"/>
      <c r="B44" s="105" t="s">
        <v>173</v>
      </c>
      <c r="C44" s="106"/>
      <c r="D44" s="106"/>
      <c r="E44" s="107"/>
      <c r="F44" s="16" t="s">
        <v>29</v>
      </c>
      <c r="G44" s="38"/>
    </row>
    <row r="45" spans="1:7" x14ac:dyDescent="0.25">
      <c r="A45" s="16"/>
      <c r="B45" s="105" t="s">
        <v>174</v>
      </c>
      <c r="C45" s="106"/>
      <c r="D45" s="106"/>
      <c r="E45" s="107"/>
      <c r="F45" s="16" t="s">
        <v>29</v>
      </c>
      <c r="G45" s="38"/>
    </row>
    <row r="46" spans="1:7" x14ac:dyDescent="0.25">
      <c r="A46" s="16"/>
      <c r="B46" s="105" t="s">
        <v>175</v>
      </c>
      <c r="C46" s="106"/>
      <c r="D46" s="106"/>
      <c r="E46" s="107"/>
      <c r="F46" s="16" t="s">
        <v>29</v>
      </c>
      <c r="G46" s="38"/>
    </row>
    <row r="47" spans="1:7" x14ac:dyDescent="0.25">
      <c r="A47" s="16"/>
      <c r="B47" s="105" t="s">
        <v>176</v>
      </c>
      <c r="C47" s="106"/>
      <c r="D47" s="106"/>
      <c r="E47" s="107"/>
      <c r="F47" s="16" t="s">
        <v>29</v>
      </c>
      <c r="G47" s="38"/>
    </row>
    <row r="48" spans="1:7" x14ac:dyDescent="0.25">
      <c r="A48" s="16"/>
      <c r="B48" s="105" t="s">
        <v>177</v>
      </c>
      <c r="C48" s="106"/>
      <c r="D48" s="106"/>
      <c r="E48" s="107"/>
      <c r="F48" s="16" t="s">
        <v>29</v>
      </c>
      <c r="G48" s="38"/>
    </row>
    <row r="49" spans="1:7" x14ac:dyDescent="0.25">
      <c r="A49" s="16"/>
      <c r="B49" s="105" t="s">
        <v>178</v>
      </c>
      <c r="C49" s="106"/>
      <c r="D49" s="106"/>
      <c r="E49" s="107"/>
      <c r="F49" s="16" t="s">
        <v>29</v>
      </c>
      <c r="G49" s="38"/>
    </row>
    <row r="50" spans="1:7" x14ac:dyDescent="0.25">
      <c r="A50" s="16"/>
      <c r="B50" s="105" t="s">
        <v>179</v>
      </c>
      <c r="C50" s="106"/>
      <c r="D50" s="106"/>
      <c r="E50" s="107"/>
      <c r="F50" s="16" t="s">
        <v>29</v>
      </c>
      <c r="G50" s="38"/>
    </row>
    <row r="51" spans="1:7" x14ac:dyDescent="0.25">
      <c r="A51" s="16"/>
      <c r="B51" s="105" t="s">
        <v>180</v>
      </c>
      <c r="C51" s="106"/>
      <c r="D51" s="106"/>
      <c r="E51" s="107"/>
      <c r="F51" s="16" t="s">
        <v>29</v>
      </c>
      <c r="G51" s="38"/>
    </row>
    <row r="52" spans="1:7" x14ac:dyDescent="0.25">
      <c r="A52" s="16"/>
      <c r="B52" s="105" t="s">
        <v>181</v>
      </c>
      <c r="C52" s="106"/>
      <c r="D52" s="106"/>
      <c r="E52" s="107"/>
      <c r="F52" s="16"/>
      <c r="G52" s="17"/>
    </row>
    <row r="53" spans="1:7" x14ac:dyDescent="0.25">
      <c r="A53" s="16"/>
      <c r="B53" s="112"/>
      <c r="C53" s="113"/>
      <c r="D53" s="113"/>
      <c r="E53" s="114"/>
      <c r="F53" s="16" t="s">
        <v>29</v>
      </c>
      <c r="G53" s="38"/>
    </row>
    <row r="55" spans="1:7" x14ac:dyDescent="0.25">
      <c r="A55" s="108" t="s">
        <v>185</v>
      </c>
      <c r="B55" s="109"/>
      <c r="C55" s="109"/>
      <c r="D55" s="109"/>
      <c r="E55" s="110"/>
      <c r="F55" s="16"/>
      <c r="G55" s="16"/>
    </row>
    <row r="56" spans="1:7" x14ac:dyDescent="0.25">
      <c r="A56" s="53"/>
      <c r="B56" s="102" t="s">
        <v>1053</v>
      </c>
      <c r="C56" s="103"/>
      <c r="D56" s="103"/>
      <c r="E56" s="103"/>
      <c r="F56" s="16" t="s">
        <v>28</v>
      </c>
      <c r="G56" s="56"/>
    </row>
    <row r="57" spans="1:7" x14ac:dyDescent="0.25">
      <c r="A57" s="16"/>
      <c r="B57" s="105" t="s">
        <v>1054</v>
      </c>
      <c r="C57" s="106"/>
      <c r="D57" s="106"/>
      <c r="E57" s="107"/>
      <c r="F57" s="16"/>
      <c r="G57" s="17"/>
    </row>
    <row r="58" spans="1:7" x14ac:dyDescent="0.25">
      <c r="A58" s="16"/>
      <c r="B58" s="112"/>
      <c r="C58" s="113"/>
      <c r="D58" s="113"/>
      <c r="E58" s="114"/>
      <c r="F58" s="16" t="s">
        <v>28</v>
      </c>
      <c r="G58" s="38"/>
    </row>
    <row r="60" spans="1:7" x14ac:dyDescent="0.25">
      <c r="A60" s="108" t="s">
        <v>186</v>
      </c>
      <c r="B60" s="109"/>
      <c r="C60" s="109"/>
      <c r="D60" s="109"/>
      <c r="E60" s="110"/>
      <c r="F60" s="16"/>
      <c r="G60" s="16"/>
    </row>
    <row r="61" spans="1:7" x14ac:dyDescent="0.25">
      <c r="A61" s="16"/>
      <c r="B61" s="105" t="s">
        <v>182</v>
      </c>
      <c r="C61" s="106"/>
      <c r="D61" s="106"/>
      <c r="E61" s="107"/>
      <c r="F61" s="16" t="s">
        <v>30</v>
      </c>
      <c r="G61" s="38"/>
    </row>
    <row r="62" spans="1:7" x14ac:dyDescent="0.25">
      <c r="A62" s="16"/>
      <c r="B62" s="105" t="s">
        <v>183</v>
      </c>
      <c r="C62" s="106"/>
      <c r="D62" s="106"/>
      <c r="E62" s="107"/>
      <c r="F62" s="16"/>
      <c r="G62" s="16"/>
    </row>
    <row r="63" spans="1:7" x14ac:dyDescent="0.25">
      <c r="A63" s="16"/>
      <c r="B63" s="112"/>
      <c r="C63" s="113"/>
      <c r="D63" s="113"/>
      <c r="E63" s="114"/>
      <c r="F63" s="16" t="s">
        <v>30</v>
      </c>
      <c r="G63" s="38"/>
    </row>
    <row r="65" spans="1:7" x14ac:dyDescent="0.25">
      <c r="A65" s="108" t="s">
        <v>187</v>
      </c>
      <c r="B65" s="109"/>
      <c r="C65" s="109"/>
      <c r="D65" s="109"/>
      <c r="E65" s="110"/>
      <c r="F65" s="16"/>
      <c r="G65" s="16"/>
    </row>
    <row r="66" spans="1:7" x14ac:dyDescent="0.25">
      <c r="A66" s="16"/>
      <c r="B66" s="105" t="s">
        <v>188</v>
      </c>
      <c r="C66" s="106"/>
      <c r="D66" s="106"/>
      <c r="E66" s="107"/>
      <c r="F66" s="16" t="s">
        <v>46</v>
      </c>
      <c r="G66" s="38"/>
    </row>
    <row r="67" spans="1:7" x14ac:dyDescent="0.25">
      <c r="A67" s="16"/>
      <c r="B67" s="105" t="s">
        <v>190</v>
      </c>
      <c r="C67" s="106"/>
      <c r="D67" s="106"/>
      <c r="E67" s="107"/>
      <c r="F67" s="16"/>
      <c r="G67" s="38"/>
    </row>
    <row r="68" spans="1:7" x14ac:dyDescent="0.25">
      <c r="A68" s="16"/>
      <c r="B68" s="105" t="s">
        <v>191</v>
      </c>
      <c r="C68" s="106"/>
      <c r="D68" s="106"/>
      <c r="E68" s="107"/>
      <c r="F68" s="16"/>
      <c r="G68" s="38"/>
    </row>
    <row r="69" spans="1:7" x14ac:dyDescent="0.25">
      <c r="A69" s="16"/>
      <c r="B69" s="105" t="s">
        <v>192</v>
      </c>
      <c r="C69" s="106"/>
      <c r="D69" s="106"/>
      <c r="E69" s="107"/>
      <c r="F69" s="16" t="s">
        <v>44</v>
      </c>
      <c r="G69" s="38"/>
    </row>
    <row r="70" spans="1:7" x14ac:dyDescent="0.25">
      <c r="A70" s="16"/>
      <c r="B70" s="105" t="s">
        <v>193</v>
      </c>
      <c r="C70" s="106"/>
      <c r="D70" s="106"/>
      <c r="E70" s="107"/>
      <c r="F70" s="16" t="s">
        <v>39</v>
      </c>
      <c r="G70" s="38"/>
    </row>
    <row r="71" spans="1:7" x14ac:dyDescent="0.25">
      <c r="A71" s="16"/>
      <c r="B71" s="105" t="s">
        <v>194</v>
      </c>
      <c r="C71" s="106"/>
      <c r="D71" s="106"/>
      <c r="E71" s="107"/>
      <c r="F71" s="16" t="s">
        <v>48</v>
      </c>
      <c r="G71" s="38"/>
    </row>
    <row r="72" spans="1:7" x14ac:dyDescent="0.25">
      <c r="A72" s="16"/>
      <c r="B72" s="105" t="s">
        <v>189</v>
      </c>
      <c r="C72" s="106"/>
      <c r="D72" s="106"/>
      <c r="E72" s="107"/>
      <c r="F72" s="16"/>
      <c r="G72" s="16"/>
    </row>
    <row r="73" spans="1:7" x14ac:dyDescent="0.25">
      <c r="A73" s="16"/>
      <c r="B73" s="112"/>
      <c r="C73" s="113"/>
      <c r="D73" s="113"/>
      <c r="E73" s="114"/>
      <c r="F73" s="16" t="s">
        <v>48</v>
      </c>
      <c r="G73" s="38"/>
    </row>
  </sheetData>
  <sheetProtection algorithmName="SHA-512" hashValue="Ob1vOb8jcFFaPa7e3lssZUO68gudnGz2zlbbvWbT/MSQhs2C74xelmXRabmfoVBHPf61+5+Eg4hPaxpHH1Qtug==" saltValue="bgHbyk0SgbOXQ4/aPo5GdA==" spinCount="100000" sheet="1" objects="1" scenarios="1"/>
  <mergeCells count="66">
    <mergeCell ref="B71:E71"/>
    <mergeCell ref="B72:E72"/>
    <mergeCell ref="B73:E73"/>
    <mergeCell ref="A60:E60"/>
    <mergeCell ref="B61:E61"/>
    <mergeCell ref="B62:E62"/>
    <mergeCell ref="B63:E63"/>
    <mergeCell ref="A65:E65"/>
    <mergeCell ref="B66:E66"/>
    <mergeCell ref="B67:E67"/>
    <mergeCell ref="B68:E68"/>
    <mergeCell ref="B69:E69"/>
    <mergeCell ref="B70:E70"/>
    <mergeCell ref="B57:E57"/>
    <mergeCell ref="B58:E58"/>
    <mergeCell ref="B50:E50"/>
    <mergeCell ref="B51:E51"/>
    <mergeCell ref="B52:E52"/>
    <mergeCell ref="A55:E55"/>
    <mergeCell ref="B53:E53"/>
    <mergeCell ref="B56:E56"/>
    <mergeCell ref="B47:E47"/>
    <mergeCell ref="B48:E48"/>
    <mergeCell ref="B49:E49"/>
    <mergeCell ref="B39:E39"/>
    <mergeCell ref="B40:E40"/>
    <mergeCell ref="A42:E42"/>
    <mergeCell ref="B43:E43"/>
    <mergeCell ref="B44:E44"/>
    <mergeCell ref="B45:E45"/>
    <mergeCell ref="B46:E46"/>
    <mergeCell ref="B34:E34"/>
    <mergeCell ref="B35:E35"/>
    <mergeCell ref="B36:E36"/>
    <mergeCell ref="B37:E37"/>
    <mergeCell ref="B38:E38"/>
    <mergeCell ref="B8:E8"/>
    <mergeCell ref="B9:E9"/>
    <mergeCell ref="A24:E24"/>
    <mergeCell ref="B30:E30"/>
    <mergeCell ref="A12:E12"/>
    <mergeCell ref="B13:E13"/>
    <mergeCell ref="B10:E10"/>
    <mergeCell ref="B21:E21"/>
    <mergeCell ref="B22:E22"/>
    <mergeCell ref="B14:E14"/>
    <mergeCell ref="B15:E15"/>
    <mergeCell ref="B16:E16"/>
    <mergeCell ref="B17:E17"/>
    <mergeCell ref="B18:E18"/>
    <mergeCell ref="B19:E19"/>
    <mergeCell ref="B20:E20"/>
    <mergeCell ref="B31:E31"/>
    <mergeCell ref="B32:E32"/>
    <mergeCell ref="B33:E33"/>
    <mergeCell ref="B25:E25"/>
    <mergeCell ref="B26:E26"/>
    <mergeCell ref="B27:E27"/>
    <mergeCell ref="B28:E28"/>
    <mergeCell ref="B29:E29"/>
    <mergeCell ref="B7:E7"/>
    <mergeCell ref="A1:G1"/>
    <mergeCell ref="A3:E3"/>
    <mergeCell ref="B4:E4"/>
    <mergeCell ref="B5:E5"/>
    <mergeCell ref="B6:E6"/>
  </mergeCells>
  <phoneticPr fontId="11"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J268"/>
  <sheetViews>
    <sheetView topLeftCell="A73" zoomScaleNormal="100" workbookViewId="0">
      <selection activeCell="H83" sqref="H83"/>
    </sheetView>
  </sheetViews>
  <sheetFormatPr defaultRowHeight="15" x14ac:dyDescent="0.25"/>
  <cols>
    <col min="2" max="6" width="8.7109375" style="3"/>
    <col min="7" max="7" width="5.140625" customWidth="1"/>
    <col min="8" max="8" width="13.5703125" customWidth="1"/>
    <col min="9" max="9" width="4.5703125" customWidth="1"/>
    <col min="10" max="10" width="13.5703125" customWidth="1"/>
  </cols>
  <sheetData>
    <row r="1" spans="1:10" x14ac:dyDescent="0.25">
      <c r="A1" s="1" t="s">
        <v>232</v>
      </c>
    </row>
    <row r="3" spans="1:10" ht="24.75" x14ac:dyDescent="0.25">
      <c r="A3" s="103" t="s">
        <v>195</v>
      </c>
      <c r="B3" s="103"/>
      <c r="C3" s="103"/>
      <c r="D3" s="103"/>
      <c r="E3" s="103"/>
      <c r="F3" s="103"/>
      <c r="G3" s="16"/>
      <c r="H3" s="26" t="s">
        <v>196</v>
      </c>
      <c r="I3" s="16"/>
      <c r="J3" s="28" t="s">
        <v>771</v>
      </c>
    </row>
    <row r="4" spans="1:10" ht="28.5" customHeight="1" x14ac:dyDescent="0.25">
      <c r="A4" s="16"/>
      <c r="B4" s="120" t="s">
        <v>767</v>
      </c>
      <c r="C4" s="120"/>
      <c r="D4" s="120"/>
      <c r="E4" s="120"/>
      <c r="F4" s="120"/>
      <c r="G4" s="16" t="s">
        <v>49</v>
      </c>
      <c r="H4" s="38"/>
      <c r="I4" s="16" t="s">
        <v>50</v>
      </c>
      <c r="J4" s="38"/>
    </row>
    <row r="5" spans="1:10" ht="29.1" customHeight="1" x14ac:dyDescent="0.25">
      <c r="A5" s="16"/>
      <c r="B5" s="120" t="s">
        <v>768</v>
      </c>
      <c r="C5" s="120"/>
      <c r="D5" s="120"/>
      <c r="E5" s="120"/>
      <c r="F5" s="120"/>
      <c r="G5" s="16" t="s">
        <v>53</v>
      </c>
      <c r="H5" s="38"/>
      <c r="I5" s="16" t="s">
        <v>54</v>
      </c>
      <c r="J5" s="38"/>
    </row>
    <row r="6" spans="1:10" x14ac:dyDescent="0.25">
      <c r="A6" s="16"/>
      <c r="B6" s="120" t="s">
        <v>197</v>
      </c>
      <c r="C6" s="120"/>
      <c r="D6" s="120"/>
      <c r="E6" s="120"/>
      <c r="F6" s="120"/>
      <c r="G6" s="16" t="s">
        <v>51</v>
      </c>
      <c r="H6" s="38"/>
      <c r="I6" s="16" t="s">
        <v>52</v>
      </c>
      <c r="J6" s="38"/>
    </row>
    <row r="7" spans="1:10" x14ac:dyDescent="0.25">
      <c r="A7" s="16"/>
      <c r="B7" s="120" t="s">
        <v>198</v>
      </c>
      <c r="C7" s="120"/>
      <c r="D7" s="120"/>
      <c r="E7" s="120"/>
      <c r="F7" s="120"/>
      <c r="G7" s="16" t="s">
        <v>55</v>
      </c>
      <c r="H7" s="38"/>
      <c r="I7" s="16" t="s">
        <v>56</v>
      </c>
      <c r="J7" s="38"/>
    </row>
    <row r="8" spans="1:10" x14ac:dyDescent="0.25">
      <c r="A8" s="16"/>
      <c r="B8" s="120" t="s">
        <v>769</v>
      </c>
      <c r="C8" s="120"/>
      <c r="D8" s="120"/>
      <c r="E8" s="120"/>
      <c r="F8" s="120"/>
      <c r="G8" s="16" t="s">
        <v>94</v>
      </c>
      <c r="H8" s="38"/>
      <c r="I8" s="16" t="s">
        <v>95</v>
      </c>
      <c r="J8" s="38"/>
    </row>
    <row r="9" spans="1:10" x14ac:dyDescent="0.25">
      <c r="A9" s="16"/>
      <c r="B9" s="120" t="s">
        <v>199</v>
      </c>
      <c r="C9" s="120"/>
      <c r="D9" s="120"/>
      <c r="E9" s="120"/>
      <c r="F9" s="120"/>
      <c r="G9" s="16"/>
      <c r="H9" s="17"/>
      <c r="I9" s="16"/>
      <c r="J9" s="16"/>
    </row>
    <row r="10" spans="1:10" x14ac:dyDescent="0.25">
      <c r="A10" s="16"/>
      <c r="B10" s="129"/>
      <c r="C10" s="129"/>
      <c r="D10" s="129"/>
      <c r="E10" s="129"/>
      <c r="F10" s="129"/>
      <c r="G10" s="16" t="s">
        <v>96</v>
      </c>
      <c r="H10" s="38"/>
      <c r="I10" s="16" t="s">
        <v>97</v>
      </c>
      <c r="J10" s="38"/>
    </row>
    <row r="11" spans="1:10" x14ac:dyDescent="0.25">
      <c r="A11" s="20"/>
      <c r="B11" s="130" t="s">
        <v>171</v>
      </c>
      <c r="C11" s="130"/>
      <c r="D11" s="130"/>
      <c r="E11" s="130"/>
      <c r="F11" s="131"/>
      <c r="G11" s="16"/>
      <c r="H11" s="39">
        <f>SUM(H4:H8,H10)</f>
        <v>0</v>
      </c>
      <c r="I11" s="16"/>
      <c r="J11" s="40">
        <f>SUM(J4:J8,J10)</f>
        <v>0</v>
      </c>
    </row>
    <row r="12" spans="1:10" x14ac:dyDescent="0.25">
      <c r="A12" s="20"/>
      <c r="B12" s="29"/>
      <c r="C12" s="29"/>
      <c r="D12" s="29"/>
      <c r="E12" s="29"/>
      <c r="F12" s="30"/>
      <c r="G12" s="16"/>
      <c r="H12" s="17"/>
      <c r="I12" s="16"/>
      <c r="J12" s="16"/>
    </row>
    <row r="13" spans="1:10" ht="24.75" x14ac:dyDescent="0.25">
      <c r="A13" s="108" t="s">
        <v>200</v>
      </c>
      <c r="B13" s="109"/>
      <c r="C13" s="109"/>
      <c r="D13" s="109"/>
      <c r="E13" s="109"/>
      <c r="F13" s="110"/>
      <c r="G13" s="16"/>
      <c r="H13" s="26" t="s">
        <v>196</v>
      </c>
      <c r="I13" s="16"/>
      <c r="J13" s="28" t="s">
        <v>771</v>
      </c>
    </row>
    <row r="14" spans="1:10" x14ac:dyDescent="0.25">
      <c r="A14" s="16"/>
      <c r="B14" s="120" t="s">
        <v>920</v>
      </c>
      <c r="C14" s="120"/>
      <c r="D14" s="120"/>
      <c r="E14" s="120"/>
      <c r="F14" s="120"/>
      <c r="G14" s="16" t="s">
        <v>67</v>
      </c>
      <c r="H14" s="38"/>
      <c r="I14" s="16" t="s">
        <v>68</v>
      </c>
      <c r="J14" s="38"/>
    </row>
    <row r="15" spans="1:10" x14ac:dyDescent="0.25">
      <c r="A15" s="16"/>
      <c r="B15" s="120" t="s">
        <v>921</v>
      </c>
      <c r="C15" s="120"/>
      <c r="D15" s="120"/>
      <c r="E15" s="120"/>
      <c r="F15" s="120"/>
      <c r="G15" s="16" t="s">
        <v>69</v>
      </c>
      <c r="H15" s="38"/>
      <c r="I15" s="16" t="s">
        <v>70</v>
      </c>
      <c r="J15" s="38"/>
    </row>
    <row r="16" spans="1:10" x14ac:dyDescent="0.25">
      <c r="A16" s="16"/>
      <c r="B16" s="120" t="s">
        <v>201</v>
      </c>
      <c r="C16" s="120"/>
      <c r="D16" s="120"/>
      <c r="E16" s="120"/>
      <c r="F16" s="120"/>
      <c r="G16" s="16" t="s">
        <v>57</v>
      </c>
      <c r="H16" s="38"/>
      <c r="I16" s="16" t="s">
        <v>58</v>
      </c>
      <c r="J16" s="38"/>
    </row>
    <row r="17" spans="1:10" x14ac:dyDescent="0.25">
      <c r="A17" s="16"/>
      <c r="B17" s="120" t="s">
        <v>202</v>
      </c>
      <c r="C17" s="120"/>
      <c r="D17" s="120"/>
      <c r="E17" s="120"/>
      <c r="F17" s="120"/>
      <c r="G17" s="16" t="s">
        <v>71</v>
      </c>
      <c r="H17" s="38"/>
      <c r="I17" s="16" t="s">
        <v>72</v>
      </c>
      <c r="J17" s="38"/>
    </row>
    <row r="18" spans="1:10" x14ac:dyDescent="0.25">
      <c r="A18" s="16"/>
      <c r="B18" s="120" t="s">
        <v>203</v>
      </c>
      <c r="C18" s="120"/>
      <c r="D18" s="120"/>
      <c r="E18" s="120"/>
      <c r="F18" s="120"/>
      <c r="G18" s="16" t="s">
        <v>77</v>
      </c>
      <c r="H18" s="38"/>
      <c r="I18" s="16" t="s">
        <v>78</v>
      </c>
      <c r="J18" s="38"/>
    </row>
    <row r="19" spans="1:10" x14ac:dyDescent="0.25">
      <c r="A19" s="16"/>
      <c r="B19" s="123" t="s">
        <v>204</v>
      </c>
      <c r="C19" s="124"/>
      <c r="D19" s="124"/>
      <c r="E19" s="124"/>
      <c r="F19" s="125"/>
      <c r="G19" s="16"/>
      <c r="H19" s="25"/>
      <c r="I19" s="16"/>
      <c r="J19" s="16"/>
    </row>
    <row r="20" spans="1:10" x14ac:dyDescent="0.25">
      <c r="A20" s="16"/>
      <c r="B20" s="126"/>
      <c r="C20" s="127"/>
      <c r="D20" s="127"/>
      <c r="E20" s="127"/>
      <c r="F20" s="128"/>
      <c r="G20" s="16" t="s">
        <v>96</v>
      </c>
      <c r="H20" s="38"/>
      <c r="I20" s="16" t="s">
        <v>97</v>
      </c>
      <c r="J20" s="38"/>
    </row>
    <row r="21" spans="1:10" x14ac:dyDescent="0.25">
      <c r="A21" s="16"/>
      <c r="B21" s="121" t="s">
        <v>171</v>
      </c>
      <c r="C21" s="121"/>
      <c r="D21" s="121"/>
      <c r="E21" s="121"/>
      <c r="F21" s="121"/>
      <c r="G21" s="16"/>
      <c r="H21" s="39">
        <f>SUM(H14:H18,H20)</f>
        <v>0</v>
      </c>
      <c r="I21" s="16"/>
      <c r="J21" s="40">
        <f>SUM(J14:J18,J20)</f>
        <v>0</v>
      </c>
    </row>
    <row r="22" spans="1:10" x14ac:dyDescent="0.25">
      <c r="A22" s="16"/>
      <c r="B22" s="120"/>
      <c r="C22" s="120"/>
      <c r="D22" s="120"/>
      <c r="E22" s="120"/>
      <c r="F22" s="120"/>
      <c r="G22" s="16"/>
      <c r="H22" s="17"/>
      <c r="I22" s="16"/>
      <c r="J22" s="16"/>
    </row>
    <row r="23" spans="1:10" ht="24.75" x14ac:dyDescent="0.25">
      <c r="A23" s="108" t="s">
        <v>205</v>
      </c>
      <c r="B23" s="109"/>
      <c r="C23" s="109"/>
      <c r="D23" s="109"/>
      <c r="E23" s="109"/>
      <c r="F23" s="110"/>
      <c r="G23" s="16"/>
      <c r="H23" s="26" t="s">
        <v>196</v>
      </c>
      <c r="I23" s="16"/>
      <c r="J23" s="28" t="s">
        <v>771</v>
      </c>
    </row>
    <row r="24" spans="1:10" ht="29.1" customHeight="1" x14ac:dyDescent="0.25">
      <c r="A24" s="16"/>
      <c r="B24" s="120" t="s">
        <v>770</v>
      </c>
      <c r="C24" s="120"/>
      <c r="D24" s="120"/>
      <c r="E24" s="120"/>
      <c r="F24" s="120"/>
      <c r="G24" s="16"/>
      <c r="H24" s="25"/>
      <c r="I24" s="16"/>
      <c r="J24" s="16"/>
    </row>
    <row r="25" spans="1:10" x14ac:dyDescent="0.25">
      <c r="A25" s="16"/>
      <c r="B25" s="126"/>
      <c r="C25" s="127"/>
      <c r="D25" s="127"/>
      <c r="E25" s="127"/>
      <c r="F25" s="128"/>
      <c r="G25" s="16" t="s">
        <v>63</v>
      </c>
      <c r="H25" s="38"/>
      <c r="I25" s="16" t="s">
        <v>64</v>
      </c>
      <c r="J25" s="38"/>
    </row>
    <row r="26" spans="1:10" x14ac:dyDescent="0.25">
      <c r="A26" s="16"/>
      <c r="B26" s="120"/>
      <c r="C26" s="120"/>
      <c r="D26" s="120"/>
      <c r="E26" s="120"/>
      <c r="F26" s="120"/>
      <c r="G26" s="16"/>
      <c r="H26" s="17"/>
      <c r="I26" s="16"/>
      <c r="J26" s="16"/>
    </row>
    <row r="27" spans="1:10" ht="30" customHeight="1" x14ac:dyDescent="0.25">
      <c r="A27" s="122" t="s">
        <v>207</v>
      </c>
      <c r="B27" s="109"/>
      <c r="C27" s="109"/>
      <c r="D27" s="109"/>
      <c r="E27" s="109"/>
      <c r="F27" s="110"/>
      <c r="G27" s="16"/>
      <c r="H27" s="26" t="s">
        <v>196</v>
      </c>
      <c r="I27" s="16"/>
      <c r="J27" s="28" t="s">
        <v>771</v>
      </c>
    </row>
    <row r="28" spans="1:10" ht="30.6" customHeight="1" x14ac:dyDescent="0.25">
      <c r="A28" s="16"/>
      <c r="B28" s="120" t="s">
        <v>1030</v>
      </c>
      <c r="C28" s="120"/>
      <c r="D28" s="120"/>
      <c r="E28" s="120"/>
      <c r="F28" s="120"/>
      <c r="G28" s="16"/>
      <c r="H28" s="25"/>
      <c r="I28" s="16"/>
      <c r="J28" s="16"/>
    </row>
    <row r="29" spans="1:10" x14ac:dyDescent="0.25">
      <c r="A29" s="16"/>
      <c r="B29" s="126"/>
      <c r="C29" s="127"/>
      <c r="D29" s="127"/>
      <c r="E29" s="127"/>
      <c r="F29" s="128"/>
      <c r="G29" s="16" t="s">
        <v>81</v>
      </c>
      <c r="H29" s="38"/>
      <c r="I29" s="16" t="s">
        <v>82</v>
      </c>
      <c r="J29" s="38"/>
    </row>
    <row r="30" spans="1:10" x14ac:dyDescent="0.25">
      <c r="A30" s="16"/>
      <c r="B30" s="120"/>
      <c r="C30" s="120"/>
      <c r="D30" s="120"/>
      <c r="E30" s="120"/>
      <c r="F30" s="120"/>
      <c r="G30" s="16"/>
      <c r="H30" s="17"/>
      <c r="I30" s="16"/>
      <c r="J30" s="16"/>
    </row>
    <row r="31" spans="1:10" ht="30.6" customHeight="1" x14ac:dyDescent="0.25">
      <c r="A31" s="122" t="s">
        <v>208</v>
      </c>
      <c r="B31" s="109"/>
      <c r="C31" s="109"/>
      <c r="D31" s="109"/>
      <c r="E31" s="109"/>
      <c r="F31" s="110"/>
      <c r="G31" s="16"/>
      <c r="H31" s="26" t="s">
        <v>196</v>
      </c>
      <c r="I31" s="16"/>
      <c r="J31" s="28" t="s">
        <v>771</v>
      </c>
    </row>
    <row r="32" spans="1:10" x14ac:dyDescent="0.25">
      <c r="A32" s="16"/>
      <c r="B32" s="120" t="s">
        <v>209</v>
      </c>
      <c r="C32" s="120"/>
      <c r="D32" s="120"/>
      <c r="E32" s="120"/>
      <c r="F32" s="120"/>
      <c r="G32" s="16" t="s">
        <v>89</v>
      </c>
      <c r="H32" s="38"/>
      <c r="I32" s="16" t="s">
        <v>90</v>
      </c>
      <c r="J32" s="38"/>
    </row>
    <row r="33" spans="1:10" x14ac:dyDescent="0.25">
      <c r="A33" s="16"/>
      <c r="B33" s="120" t="s">
        <v>210</v>
      </c>
      <c r="C33" s="120"/>
      <c r="D33" s="120"/>
      <c r="E33" s="120"/>
      <c r="F33" s="120"/>
      <c r="G33" s="16" t="s">
        <v>79</v>
      </c>
      <c r="H33" s="38"/>
      <c r="I33" s="16" t="s">
        <v>80</v>
      </c>
      <c r="J33" s="38"/>
    </row>
    <row r="34" spans="1:10" x14ac:dyDescent="0.25">
      <c r="A34" s="16"/>
      <c r="B34" s="121" t="s">
        <v>171</v>
      </c>
      <c r="C34" s="121"/>
      <c r="D34" s="121"/>
      <c r="E34" s="121"/>
      <c r="F34" s="121"/>
      <c r="G34" s="17"/>
      <c r="H34" s="41">
        <f>SUM(H32:H33)</f>
        <v>0</v>
      </c>
      <c r="I34" s="16"/>
      <c r="J34" s="41">
        <f>SUM(J32:J33)</f>
        <v>0</v>
      </c>
    </row>
    <row r="35" spans="1:10" x14ac:dyDescent="0.25">
      <c r="A35" s="16"/>
      <c r="B35" s="120"/>
      <c r="C35" s="120"/>
      <c r="D35" s="120"/>
      <c r="E35" s="120"/>
      <c r="F35" s="120"/>
      <c r="G35" s="16"/>
      <c r="H35" s="17"/>
      <c r="I35" s="16"/>
      <c r="J35" s="16"/>
    </row>
    <row r="36" spans="1:10" ht="27.95" customHeight="1" x14ac:dyDescent="0.25">
      <c r="A36" s="122" t="s">
        <v>211</v>
      </c>
      <c r="B36" s="109"/>
      <c r="C36" s="109"/>
      <c r="D36" s="109"/>
      <c r="E36" s="109"/>
      <c r="F36" s="110"/>
      <c r="G36" s="16"/>
      <c r="H36" s="26" t="s">
        <v>196</v>
      </c>
      <c r="I36" s="16"/>
      <c r="J36" s="28" t="s">
        <v>771</v>
      </c>
    </row>
    <row r="37" spans="1:10" x14ac:dyDescent="0.25">
      <c r="A37" s="16"/>
      <c r="B37" s="120" t="s">
        <v>772</v>
      </c>
      <c r="C37" s="120"/>
      <c r="D37" s="120"/>
      <c r="E37" s="120"/>
      <c r="F37" s="120"/>
      <c r="G37" s="16" t="s">
        <v>57</v>
      </c>
      <c r="H37" s="38"/>
      <c r="I37" s="16" t="s">
        <v>58</v>
      </c>
      <c r="J37" s="38"/>
    </row>
    <row r="38" spans="1:10" x14ac:dyDescent="0.25">
      <c r="A38" s="16"/>
      <c r="B38" s="120" t="s">
        <v>212</v>
      </c>
      <c r="C38" s="120"/>
      <c r="D38" s="120"/>
      <c r="E38" s="120"/>
      <c r="F38" s="120"/>
      <c r="G38" s="16" t="s">
        <v>61</v>
      </c>
      <c r="H38" s="38"/>
      <c r="I38" s="16" t="s">
        <v>62</v>
      </c>
      <c r="J38" s="38"/>
    </row>
    <row r="39" spans="1:10" x14ac:dyDescent="0.25">
      <c r="A39" s="16"/>
      <c r="B39" s="121" t="s">
        <v>171</v>
      </c>
      <c r="C39" s="121"/>
      <c r="D39" s="121"/>
      <c r="E39" s="121"/>
      <c r="F39" s="121"/>
      <c r="G39" s="17"/>
      <c r="H39" s="39">
        <f>SUM(H37:H37,H38)</f>
        <v>0</v>
      </c>
      <c r="I39" s="16"/>
      <c r="J39" s="40">
        <f>SUM(J37:J37,J38)</f>
        <v>0</v>
      </c>
    </row>
    <row r="40" spans="1:10" x14ac:dyDescent="0.25">
      <c r="A40" s="16"/>
      <c r="B40" s="120"/>
      <c r="C40" s="120"/>
      <c r="D40" s="120"/>
      <c r="E40" s="120"/>
      <c r="F40" s="120"/>
      <c r="G40" s="16"/>
      <c r="H40" s="17"/>
      <c r="I40" s="16"/>
      <c r="J40" s="16"/>
    </row>
    <row r="41" spans="1:10" ht="24.75" x14ac:dyDescent="0.25">
      <c r="A41" s="108" t="s">
        <v>213</v>
      </c>
      <c r="B41" s="109"/>
      <c r="C41" s="109"/>
      <c r="D41" s="109"/>
      <c r="E41" s="109"/>
      <c r="F41" s="110"/>
      <c r="G41" s="16"/>
      <c r="H41" s="26" t="s">
        <v>196</v>
      </c>
      <c r="I41" s="16"/>
      <c r="J41" s="28" t="s">
        <v>771</v>
      </c>
    </row>
    <row r="42" spans="1:10" x14ac:dyDescent="0.25">
      <c r="A42" s="16"/>
      <c r="B42" s="120" t="s">
        <v>773</v>
      </c>
      <c r="C42" s="120"/>
      <c r="D42" s="120"/>
      <c r="E42" s="120"/>
      <c r="F42" s="120"/>
      <c r="G42" s="16" t="s">
        <v>774</v>
      </c>
      <c r="H42" s="38"/>
      <c r="I42" s="16"/>
      <c r="J42" s="16"/>
    </row>
    <row r="43" spans="1:10" ht="44.45" customHeight="1" x14ac:dyDescent="0.25">
      <c r="A43" s="16"/>
      <c r="B43" s="120" t="s">
        <v>1037</v>
      </c>
      <c r="C43" s="120"/>
      <c r="D43" s="120"/>
      <c r="E43" s="120"/>
      <c r="F43" s="120"/>
      <c r="G43" s="16" t="s">
        <v>59</v>
      </c>
      <c r="H43" s="38"/>
      <c r="I43" s="16"/>
      <c r="J43" s="16"/>
    </row>
    <row r="44" spans="1:10" x14ac:dyDescent="0.25">
      <c r="A44" s="16"/>
      <c r="B44" s="120" t="s">
        <v>214</v>
      </c>
      <c r="C44" s="120"/>
      <c r="D44" s="120"/>
      <c r="E44" s="120"/>
      <c r="F44" s="120"/>
      <c r="G44" s="16" t="s">
        <v>59</v>
      </c>
      <c r="H44" s="38"/>
      <c r="I44" s="16" t="s">
        <v>60</v>
      </c>
      <c r="J44" s="38"/>
    </row>
    <row r="45" spans="1:10" x14ac:dyDescent="0.25">
      <c r="A45" s="16"/>
      <c r="B45" s="120" t="s">
        <v>218</v>
      </c>
      <c r="C45" s="120"/>
      <c r="D45" s="120"/>
      <c r="E45" s="120"/>
      <c r="F45" s="120"/>
      <c r="G45" s="16"/>
      <c r="H45" s="25"/>
      <c r="I45" s="16"/>
      <c r="J45" s="16"/>
    </row>
    <row r="46" spans="1:10" x14ac:dyDescent="0.25">
      <c r="A46" s="16"/>
      <c r="B46" s="126"/>
      <c r="C46" s="127"/>
      <c r="D46" s="127"/>
      <c r="E46" s="127"/>
      <c r="F46" s="128"/>
      <c r="G46" s="16" t="s">
        <v>59</v>
      </c>
      <c r="H46" s="38"/>
      <c r="I46" s="16" t="s">
        <v>60</v>
      </c>
      <c r="J46" s="38"/>
    </row>
    <row r="47" spans="1:10" x14ac:dyDescent="0.25">
      <c r="A47" s="16"/>
      <c r="B47" s="121" t="s">
        <v>171</v>
      </c>
      <c r="C47" s="121"/>
      <c r="D47" s="121"/>
      <c r="E47" s="121"/>
      <c r="F47" s="121"/>
      <c r="G47" s="17"/>
      <c r="H47" s="39">
        <f>SUM(H42:H44,H46)</f>
        <v>0</v>
      </c>
      <c r="I47" s="16"/>
      <c r="J47" s="39">
        <f>SUM(J42:J44,J46)</f>
        <v>0</v>
      </c>
    </row>
    <row r="48" spans="1:10" x14ac:dyDescent="0.25">
      <c r="A48" s="16"/>
      <c r="B48" s="120"/>
      <c r="C48" s="120"/>
      <c r="D48" s="120"/>
      <c r="E48" s="120"/>
      <c r="F48" s="120"/>
      <c r="G48" s="16"/>
      <c r="H48" s="17"/>
      <c r="I48" s="16"/>
      <c r="J48" s="16"/>
    </row>
    <row r="49" spans="1:10" ht="24.75" x14ac:dyDescent="0.25">
      <c r="A49" s="108" t="s">
        <v>215</v>
      </c>
      <c r="B49" s="109"/>
      <c r="C49" s="109"/>
      <c r="D49" s="109"/>
      <c r="E49" s="109"/>
      <c r="F49" s="110"/>
      <c r="G49" s="16"/>
      <c r="H49" s="26" t="s">
        <v>196</v>
      </c>
      <c r="I49" s="16"/>
      <c r="J49" s="28" t="s">
        <v>771</v>
      </c>
    </row>
    <row r="50" spans="1:10" x14ac:dyDescent="0.25">
      <c r="A50" s="16"/>
      <c r="B50" s="120" t="s">
        <v>206</v>
      </c>
      <c r="C50" s="120"/>
      <c r="D50" s="120"/>
      <c r="E50" s="120"/>
      <c r="F50" s="120"/>
      <c r="G50" s="16" t="s">
        <v>96</v>
      </c>
      <c r="H50" s="38"/>
      <c r="I50" s="16" t="s">
        <v>97</v>
      </c>
      <c r="J50" s="38"/>
    </row>
    <row r="51" spans="1:10" x14ac:dyDescent="0.25">
      <c r="A51" s="16"/>
      <c r="B51" s="120" t="s">
        <v>216</v>
      </c>
      <c r="C51" s="120"/>
      <c r="D51" s="120"/>
      <c r="E51" s="120"/>
      <c r="F51" s="120"/>
      <c r="G51" s="16" t="s">
        <v>96</v>
      </c>
      <c r="H51" s="38"/>
      <c r="I51" s="16" t="s">
        <v>97</v>
      </c>
      <c r="J51" s="38"/>
    </row>
    <row r="52" spans="1:10" x14ac:dyDescent="0.25">
      <c r="A52" s="16"/>
      <c r="B52" s="120" t="s">
        <v>217</v>
      </c>
      <c r="C52" s="120"/>
      <c r="D52" s="120"/>
      <c r="E52" s="120"/>
      <c r="F52" s="120"/>
      <c r="G52" s="16" t="s">
        <v>96</v>
      </c>
      <c r="H52" s="38"/>
      <c r="I52" s="16" t="s">
        <v>97</v>
      </c>
      <c r="J52" s="38"/>
    </row>
    <row r="53" spans="1:10" x14ac:dyDescent="0.25">
      <c r="A53" s="16"/>
      <c r="B53" s="120" t="s">
        <v>180</v>
      </c>
      <c r="C53" s="120"/>
      <c r="D53" s="120"/>
      <c r="E53" s="120"/>
      <c r="F53" s="120"/>
      <c r="G53" s="16" t="s">
        <v>85</v>
      </c>
      <c r="H53" s="38"/>
      <c r="I53" s="16" t="s">
        <v>86</v>
      </c>
      <c r="J53" s="38"/>
    </row>
    <row r="54" spans="1:10" x14ac:dyDescent="0.25">
      <c r="A54" s="16"/>
      <c r="B54" s="121" t="s">
        <v>171</v>
      </c>
      <c r="C54" s="121"/>
      <c r="D54" s="121"/>
      <c r="E54" s="121"/>
      <c r="F54" s="121"/>
      <c r="G54" s="17"/>
      <c r="H54" s="39">
        <f>SUM(H50:H53)</f>
        <v>0</v>
      </c>
      <c r="I54" s="16"/>
      <c r="J54" s="39">
        <f>SUM(J50:J53)</f>
        <v>0</v>
      </c>
    </row>
    <row r="55" spans="1:10" x14ac:dyDescent="0.25">
      <c r="A55" s="16"/>
      <c r="B55" s="120"/>
      <c r="C55" s="120"/>
      <c r="D55" s="120"/>
      <c r="E55" s="120"/>
      <c r="F55" s="120"/>
      <c r="G55" s="16"/>
      <c r="H55" s="17"/>
      <c r="I55" s="16"/>
      <c r="J55" s="16"/>
    </row>
    <row r="56" spans="1:10" ht="24.75" x14ac:dyDescent="0.25">
      <c r="A56" s="108" t="s">
        <v>219</v>
      </c>
      <c r="B56" s="109"/>
      <c r="C56" s="109"/>
      <c r="D56" s="109"/>
      <c r="E56" s="109"/>
      <c r="F56" s="110"/>
      <c r="G56" s="16"/>
      <c r="H56" s="26" t="s">
        <v>196</v>
      </c>
      <c r="I56" s="16"/>
      <c r="J56" s="28" t="s">
        <v>771</v>
      </c>
    </row>
    <row r="57" spans="1:10" x14ac:dyDescent="0.25">
      <c r="A57" s="16"/>
      <c r="B57" s="120" t="s">
        <v>775</v>
      </c>
      <c r="C57" s="120"/>
      <c r="D57" s="120"/>
      <c r="E57" s="120"/>
      <c r="F57" s="120"/>
      <c r="G57" s="16" t="s">
        <v>77</v>
      </c>
      <c r="H57" s="38"/>
      <c r="I57" s="16" t="s">
        <v>78</v>
      </c>
      <c r="J57" s="38"/>
    </row>
    <row r="58" spans="1:10" x14ac:dyDescent="0.25">
      <c r="A58" s="16"/>
      <c r="B58" s="120" t="s">
        <v>220</v>
      </c>
      <c r="C58" s="120"/>
      <c r="D58" s="120"/>
      <c r="E58" s="120"/>
      <c r="F58" s="120"/>
      <c r="G58" s="16" t="s">
        <v>75</v>
      </c>
      <c r="H58" s="38"/>
      <c r="I58" s="16" t="s">
        <v>76</v>
      </c>
      <c r="J58" s="38"/>
    </row>
    <row r="59" spans="1:10" x14ac:dyDescent="0.25">
      <c r="A59" s="16"/>
      <c r="B59" s="121" t="s">
        <v>171</v>
      </c>
      <c r="C59" s="121"/>
      <c r="D59" s="121"/>
      <c r="E59" s="121"/>
      <c r="F59" s="121"/>
      <c r="G59" s="17"/>
      <c r="H59" s="39">
        <f>SUM(H57:H58)</f>
        <v>0</v>
      </c>
      <c r="I59" s="16"/>
      <c r="J59" s="39">
        <f>SUM(J57:J58)</f>
        <v>0</v>
      </c>
    </row>
    <row r="60" spans="1:10" x14ac:dyDescent="0.25">
      <c r="A60" s="16"/>
      <c r="B60" s="120"/>
      <c r="C60" s="120"/>
      <c r="D60" s="120"/>
      <c r="E60" s="120"/>
      <c r="F60" s="120"/>
      <c r="G60" s="16"/>
      <c r="H60" s="17"/>
      <c r="I60" s="16"/>
      <c r="J60" s="16"/>
    </row>
    <row r="61" spans="1:10" ht="24.75" x14ac:dyDescent="0.25">
      <c r="A61" s="108" t="s">
        <v>221</v>
      </c>
      <c r="B61" s="109"/>
      <c r="C61" s="109"/>
      <c r="D61" s="109"/>
      <c r="E61" s="109"/>
      <c r="F61" s="110"/>
      <c r="G61" s="16"/>
      <c r="H61" s="26" t="s">
        <v>196</v>
      </c>
      <c r="I61" s="16"/>
      <c r="J61" s="28" t="s">
        <v>771</v>
      </c>
    </row>
    <row r="62" spans="1:10" x14ac:dyDescent="0.25">
      <c r="A62" s="16"/>
      <c r="B62" s="120" t="s">
        <v>169</v>
      </c>
      <c r="C62" s="120"/>
      <c r="D62" s="120"/>
      <c r="E62" s="120"/>
      <c r="F62" s="120"/>
      <c r="G62" s="16" t="s">
        <v>83</v>
      </c>
      <c r="H62" s="38"/>
      <c r="I62" s="16" t="s">
        <v>84</v>
      </c>
      <c r="J62" s="38"/>
    </row>
    <row r="63" spans="1:10" x14ac:dyDescent="0.25">
      <c r="A63" s="16"/>
      <c r="B63" s="120" t="s">
        <v>162</v>
      </c>
      <c r="C63" s="120"/>
      <c r="D63" s="120"/>
      <c r="E63" s="120"/>
      <c r="F63" s="120"/>
      <c r="G63" s="16" t="s">
        <v>65</v>
      </c>
      <c r="H63" s="38"/>
      <c r="I63" s="16" t="s">
        <v>66</v>
      </c>
      <c r="J63" s="38"/>
    </row>
    <row r="64" spans="1:10" x14ac:dyDescent="0.25">
      <c r="A64" s="16"/>
      <c r="B64" s="120" t="s">
        <v>163</v>
      </c>
      <c r="C64" s="120"/>
      <c r="D64" s="120"/>
      <c r="E64" s="120"/>
      <c r="F64" s="120"/>
      <c r="G64" s="16" t="s">
        <v>73</v>
      </c>
      <c r="H64" s="38"/>
      <c r="I64" s="16" t="s">
        <v>74</v>
      </c>
      <c r="J64" s="38"/>
    </row>
    <row r="65" spans="1:10" x14ac:dyDescent="0.25">
      <c r="A65" s="16"/>
      <c r="B65" s="120" t="s">
        <v>222</v>
      </c>
      <c r="C65" s="120"/>
      <c r="D65" s="120"/>
      <c r="E65" s="120"/>
      <c r="F65" s="120"/>
      <c r="G65" s="16" t="s">
        <v>92</v>
      </c>
      <c r="H65" s="38"/>
      <c r="I65" s="16" t="s">
        <v>93</v>
      </c>
      <c r="J65" s="38"/>
    </row>
    <row r="66" spans="1:10" x14ac:dyDescent="0.25">
      <c r="A66" s="16"/>
      <c r="B66" s="120" t="s">
        <v>223</v>
      </c>
      <c r="C66" s="120"/>
      <c r="D66" s="120"/>
      <c r="E66" s="120"/>
      <c r="F66" s="120"/>
      <c r="G66" s="16" t="s">
        <v>224</v>
      </c>
      <c r="H66" s="38"/>
      <c r="I66" s="16" t="s">
        <v>720</v>
      </c>
      <c r="J66" s="38"/>
    </row>
    <row r="67" spans="1:10" x14ac:dyDescent="0.25">
      <c r="A67" s="16"/>
      <c r="B67" s="121" t="s">
        <v>171</v>
      </c>
      <c r="C67" s="121"/>
      <c r="D67" s="121"/>
      <c r="E67" s="121"/>
      <c r="F67" s="121"/>
      <c r="G67" s="17"/>
      <c r="H67" s="39">
        <f>SUM(H62:H66)</f>
        <v>0</v>
      </c>
      <c r="I67" s="16"/>
      <c r="J67" s="39">
        <f>SUM(J62:J66)</f>
        <v>0</v>
      </c>
    </row>
    <row r="68" spans="1:10" x14ac:dyDescent="0.25">
      <c r="A68" s="16"/>
      <c r="B68" s="120"/>
      <c r="C68" s="120"/>
      <c r="D68" s="120"/>
      <c r="E68" s="120"/>
      <c r="F68" s="120"/>
      <c r="G68" s="16"/>
      <c r="H68" s="17"/>
      <c r="I68" s="16"/>
      <c r="J68" s="16"/>
    </row>
    <row r="69" spans="1:10" ht="30.95" customHeight="1" x14ac:dyDescent="0.25">
      <c r="A69" s="122" t="s">
        <v>225</v>
      </c>
      <c r="B69" s="109"/>
      <c r="C69" s="109"/>
      <c r="D69" s="109"/>
      <c r="E69" s="109"/>
      <c r="F69" s="110"/>
      <c r="G69" s="16"/>
      <c r="H69" s="26" t="s">
        <v>196</v>
      </c>
      <c r="I69" s="16"/>
      <c r="J69" s="28" t="s">
        <v>771</v>
      </c>
    </row>
    <row r="70" spans="1:10" x14ac:dyDescent="0.25">
      <c r="A70" s="16"/>
      <c r="B70" s="129"/>
      <c r="C70" s="129"/>
      <c r="D70" s="129"/>
      <c r="E70" s="129"/>
      <c r="F70" s="129"/>
      <c r="G70" s="16" t="s">
        <v>96</v>
      </c>
      <c r="H70" s="38"/>
      <c r="I70" s="16" t="s">
        <v>97</v>
      </c>
      <c r="J70" s="38"/>
    </row>
    <row r="71" spans="1:10" x14ac:dyDescent="0.25">
      <c r="A71" s="16"/>
      <c r="B71" s="129"/>
      <c r="C71" s="129"/>
      <c r="D71" s="129"/>
      <c r="E71" s="129"/>
      <c r="F71" s="129"/>
      <c r="G71" s="16" t="s">
        <v>96</v>
      </c>
      <c r="H71" s="38"/>
      <c r="I71" s="16" t="s">
        <v>97</v>
      </c>
      <c r="J71" s="38"/>
    </row>
    <row r="72" spans="1:10" x14ac:dyDescent="0.25">
      <c r="A72" s="16"/>
      <c r="B72" s="129"/>
      <c r="C72" s="129"/>
      <c r="D72" s="129"/>
      <c r="E72" s="129"/>
      <c r="F72" s="129"/>
      <c r="G72" s="16" t="s">
        <v>96</v>
      </c>
      <c r="H72" s="38"/>
      <c r="I72" s="16" t="s">
        <v>97</v>
      </c>
      <c r="J72" s="38"/>
    </row>
    <row r="73" spans="1:10" x14ac:dyDescent="0.25">
      <c r="A73" s="16"/>
      <c r="B73" s="129"/>
      <c r="C73" s="129"/>
      <c r="D73" s="129"/>
      <c r="E73" s="129"/>
      <c r="F73" s="129"/>
      <c r="G73" s="16" t="s">
        <v>96</v>
      </c>
      <c r="H73" s="38"/>
      <c r="I73" s="16" t="s">
        <v>97</v>
      </c>
      <c r="J73" s="38"/>
    </row>
    <row r="74" spans="1:10" x14ac:dyDescent="0.25">
      <c r="A74" s="16"/>
      <c r="B74" s="129"/>
      <c r="C74" s="129"/>
      <c r="D74" s="129"/>
      <c r="E74" s="129"/>
      <c r="F74" s="129"/>
      <c r="G74" s="16" t="s">
        <v>96</v>
      </c>
      <c r="H74" s="38"/>
      <c r="I74" s="16" t="s">
        <v>97</v>
      </c>
      <c r="J74" s="38"/>
    </row>
    <row r="75" spans="1:10" x14ac:dyDescent="0.25">
      <c r="A75" s="16"/>
      <c r="B75" s="121" t="s">
        <v>171</v>
      </c>
      <c r="C75" s="121"/>
      <c r="D75" s="121"/>
      <c r="E75" s="121"/>
      <c r="F75" s="121"/>
      <c r="G75" s="17"/>
      <c r="H75" s="39">
        <f>SUM(H70:H74)</f>
        <v>0</v>
      </c>
      <c r="I75" s="16"/>
      <c r="J75" s="39">
        <f>SUM(J70:J74)</f>
        <v>0</v>
      </c>
    </row>
    <row r="76" spans="1:10" x14ac:dyDescent="0.25">
      <c r="A76" s="16"/>
      <c r="B76" s="120"/>
      <c r="C76" s="120"/>
      <c r="D76" s="120"/>
      <c r="E76" s="120"/>
      <c r="F76" s="120"/>
      <c r="G76" s="16"/>
      <c r="H76" s="17"/>
      <c r="I76" s="16"/>
      <c r="J76" s="16"/>
    </row>
    <row r="77" spans="1:10" x14ac:dyDescent="0.25">
      <c r="A77" s="108" t="s">
        <v>226</v>
      </c>
      <c r="B77" s="109"/>
      <c r="C77" s="109"/>
      <c r="D77" s="109"/>
      <c r="E77" s="109"/>
      <c r="F77" s="110"/>
      <c r="G77" s="16"/>
      <c r="H77" s="26"/>
      <c r="I77" s="16"/>
      <c r="J77" s="27"/>
    </row>
    <row r="78" spans="1:10" x14ac:dyDescent="0.25">
      <c r="A78" s="16"/>
      <c r="B78" s="120" t="s">
        <v>776</v>
      </c>
      <c r="C78" s="120"/>
      <c r="D78" s="120"/>
      <c r="E78" s="120"/>
      <c r="F78" s="120"/>
      <c r="G78" s="16" t="s">
        <v>100</v>
      </c>
      <c r="H78" s="38"/>
      <c r="I78" s="16"/>
      <c r="J78" s="16"/>
    </row>
    <row r="79" spans="1:10" x14ac:dyDescent="0.25">
      <c r="A79" s="16"/>
      <c r="B79" s="120" t="s">
        <v>777</v>
      </c>
      <c r="C79" s="120"/>
      <c r="D79" s="120"/>
      <c r="E79" s="120"/>
      <c r="F79" s="120"/>
      <c r="G79" s="16" t="s">
        <v>99</v>
      </c>
      <c r="H79" s="38"/>
      <c r="I79" s="16"/>
      <c r="J79" s="16"/>
    </row>
    <row r="80" spans="1:10" x14ac:dyDescent="0.25">
      <c r="A80" s="16"/>
      <c r="B80" s="121" t="s">
        <v>171</v>
      </c>
      <c r="C80" s="121"/>
      <c r="D80" s="121"/>
      <c r="E80" s="121"/>
      <c r="F80" s="121"/>
      <c r="G80" s="17"/>
      <c r="H80" s="39">
        <f>SUM(H78:H79)</f>
        <v>0</v>
      </c>
      <c r="I80" s="16"/>
      <c r="J80" s="31"/>
    </row>
    <row r="81" spans="1:10" x14ac:dyDescent="0.25">
      <c r="A81" s="16"/>
      <c r="B81" s="120"/>
      <c r="C81" s="120"/>
      <c r="D81" s="120"/>
      <c r="E81" s="120"/>
      <c r="F81" s="120"/>
      <c r="G81" s="16"/>
      <c r="H81" s="17"/>
      <c r="I81" s="16"/>
      <c r="J81" s="16"/>
    </row>
    <row r="82" spans="1:10" x14ac:dyDescent="0.25">
      <c r="A82" s="108" t="s">
        <v>227</v>
      </c>
      <c r="B82" s="109"/>
      <c r="C82" s="109"/>
      <c r="D82" s="109"/>
      <c r="E82" s="109"/>
      <c r="F82" s="110"/>
      <c r="G82" s="16"/>
      <c r="H82" s="17"/>
      <c r="I82" s="16"/>
      <c r="J82" s="16"/>
    </row>
    <row r="83" spans="1:10" ht="29.45" customHeight="1" x14ac:dyDescent="0.25">
      <c r="A83" s="16"/>
      <c r="B83" s="120" t="s">
        <v>228</v>
      </c>
      <c r="C83" s="120"/>
      <c r="D83" s="120"/>
      <c r="E83" s="120"/>
      <c r="F83" s="120"/>
      <c r="G83" s="16" t="s">
        <v>96</v>
      </c>
      <c r="H83" s="38"/>
      <c r="I83" s="16"/>
      <c r="J83" s="16"/>
    </row>
    <row r="84" spans="1:10" x14ac:dyDescent="0.25">
      <c r="A84" s="16"/>
      <c r="B84" s="120"/>
      <c r="C84" s="120"/>
      <c r="D84" s="120"/>
      <c r="E84" s="120"/>
      <c r="F84" s="120"/>
      <c r="G84" s="16"/>
      <c r="H84" s="25"/>
      <c r="I84" s="16"/>
      <c r="J84" s="16"/>
    </row>
    <row r="85" spans="1:10" ht="42.95" customHeight="1" x14ac:dyDescent="0.25">
      <c r="B85"/>
      <c r="C85"/>
      <c r="D85"/>
      <c r="E85"/>
      <c r="F85"/>
    </row>
    <row r="86" spans="1:10" x14ac:dyDescent="0.25">
      <c r="B86"/>
      <c r="C86"/>
      <c r="D86"/>
      <c r="E86"/>
      <c r="F86"/>
    </row>
    <row r="87" spans="1:10" x14ac:dyDescent="0.25">
      <c r="B87"/>
      <c r="C87"/>
      <c r="D87"/>
      <c r="E87"/>
      <c r="F87"/>
    </row>
    <row r="88" spans="1:10" x14ac:dyDescent="0.25">
      <c r="B88"/>
      <c r="C88"/>
      <c r="D88"/>
      <c r="E88"/>
      <c r="F88"/>
    </row>
    <row r="89" spans="1:10" ht="28.5" customHeight="1" x14ac:dyDescent="0.25">
      <c r="B89"/>
      <c r="C89"/>
      <c r="D89"/>
      <c r="E89"/>
      <c r="F89"/>
    </row>
    <row r="90" spans="1:10" x14ac:dyDescent="0.25">
      <c r="A90" s="100"/>
      <c r="B90" s="100"/>
      <c r="C90" s="100"/>
      <c r="D90" s="100"/>
      <c r="E90" s="100"/>
      <c r="F90" s="100"/>
    </row>
    <row r="91" spans="1:10" x14ac:dyDescent="0.25">
      <c r="B91" s="101"/>
      <c r="C91" s="101"/>
      <c r="D91" s="101"/>
      <c r="E91" s="101"/>
      <c r="F91" s="101"/>
      <c r="H91" s="32"/>
    </row>
    <row r="92" spans="1:10" x14ac:dyDescent="0.25">
      <c r="B92" s="101"/>
      <c r="C92" s="101"/>
      <c r="D92" s="101"/>
      <c r="E92" s="101"/>
      <c r="F92" s="101"/>
      <c r="H92" s="32"/>
    </row>
    <row r="93" spans="1:10" x14ac:dyDescent="0.25">
      <c r="B93" s="101"/>
      <c r="C93" s="101"/>
      <c r="D93" s="101"/>
      <c r="E93" s="101"/>
      <c r="F93" s="101"/>
      <c r="H93" s="32"/>
    </row>
    <row r="94" spans="1:10" x14ac:dyDescent="0.25">
      <c r="B94" s="101"/>
      <c r="C94" s="101"/>
      <c r="D94" s="101"/>
      <c r="E94" s="101"/>
      <c r="F94" s="101"/>
      <c r="H94" s="32"/>
    </row>
    <row r="95" spans="1:10" x14ac:dyDescent="0.25">
      <c r="B95" s="101"/>
      <c r="C95" s="101"/>
      <c r="D95" s="101"/>
      <c r="E95" s="101"/>
      <c r="F95" s="101"/>
      <c r="H95" s="32"/>
    </row>
    <row r="96" spans="1:10" x14ac:dyDescent="0.25">
      <c r="B96" s="119"/>
      <c r="C96" s="119"/>
      <c r="D96" s="119"/>
      <c r="E96" s="119"/>
      <c r="F96" s="119"/>
      <c r="H96" s="32"/>
    </row>
    <row r="97" spans="1:8" x14ac:dyDescent="0.25">
      <c r="B97" s="101"/>
      <c r="C97" s="101"/>
      <c r="D97" s="101"/>
      <c r="E97" s="101"/>
      <c r="F97" s="101"/>
    </row>
    <row r="98" spans="1:8" x14ac:dyDescent="0.25">
      <c r="A98" s="100"/>
      <c r="B98" s="100"/>
      <c r="C98" s="100"/>
      <c r="D98" s="100"/>
      <c r="E98" s="100"/>
      <c r="F98" s="100"/>
    </row>
    <row r="99" spans="1:8" x14ac:dyDescent="0.25">
      <c r="B99" s="101"/>
      <c r="C99" s="101"/>
      <c r="D99" s="101"/>
      <c r="E99" s="101"/>
      <c r="F99" s="101"/>
      <c r="H99" s="32"/>
    </row>
    <row r="100" spans="1:8" x14ac:dyDescent="0.25">
      <c r="B100" s="101"/>
      <c r="C100" s="101"/>
      <c r="D100" s="101"/>
      <c r="E100" s="101"/>
      <c r="F100" s="101"/>
      <c r="H100" s="32"/>
    </row>
    <row r="101" spans="1:8" x14ac:dyDescent="0.25">
      <c r="B101" s="101"/>
      <c r="C101" s="101"/>
      <c r="D101" s="101"/>
      <c r="E101" s="101"/>
      <c r="F101" s="101"/>
      <c r="H101" s="32"/>
    </row>
    <row r="102" spans="1:8" x14ac:dyDescent="0.25">
      <c r="B102" s="101"/>
      <c r="C102" s="101"/>
      <c r="D102" s="101"/>
      <c r="E102" s="101"/>
      <c r="F102" s="101"/>
      <c r="H102" s="32"/>
    </row>
    <row r="103" spans="1:8" x14ac:dyDescent="0.25">
      <c r="B103" s="101"/>
      <c r="C103" s="101"/>
      <c r="D103" s="101"/>
      <c r="E103" s="101"/>
      <c r="F103" s="101"/>
      <c r="H103" s="32"/>
    </row>
    <row r="104" spans="1:8" x14ac:dyDescent="0.25">
      <c r="B104" s="119"/>
      <c r="C104" s="119"/>
      <c r="D104" s="119"/>
      <c r="E104" s="119"/>
      <c r="F104" s="119"/>
      <c r="H104" s="32"/>
    </row>
    <row r="105" spans="1:8" x14ac:dyDescent="0.25">
      <c r="B105" s="101"/>
      <c r="C105" s="101"/>
      <c r="D105" s="101"/>
      <c r="E105" s="101"/>
      <c r="F105" s="101"/>
    </row>
    <row r="106" spans="1:8" x14ac:dyDescent="0.25">
      <c r="A106" s="100"/>
      <c r="B106" s="100"/>
      <c r="C106" s="100"/>
      <c r="D106" s="100"/>
      <c r="E106" s="100"/>
      <c r="F106" s="100"/>
    </row>
    <row r="107" spans="1:8" x14ac:dyDescent="0.25">
      <c r="B107" s="101"/>
      <c r="C107" s="101"/>
      <c r="D107" s="101"/>
      <c r="E107" s="101"/>
      <c r="F107" s="101"/>
      <c r="H107" s="32"/>
    </row>
    <row r="108" spans="1:8" x14ac:dyDescent="0.25">
      <c r="B108" s="101"/>
      <c r="C108" s="101"/>
      <c r="D108" s="101"/>
      <c r="E108" s="101"/>
      <c r="F108" s="101"/>
      <c r="H108" s="32"/>
    </row>
    <row r="109" spans="1:8" x14ac:dyDescent="0.25">
      <c r="B109" s="101"/>
      <c r="C109" s="101"/>
      <c r="D109" s="101"/>
      <c r="E109" s="101"/>
      <c r="F109" s="101"/>
      <c r="H109" s="32"/>
    </row>
    <row r="110" spans="1:8" x14ac:dyDescent="0.25">
      <c r="B110" s="101"/>
      <c r="C110" s="101"/>
      <c r="D110" s="101"/>
      <c r="E110" s="101"/>
      <c r="F110" s="101"/>
      <c r="H110" s="32"/>
    </row>
    <row r="111" spans="1:8" x14ac:dyDescent="0.25">
      <c r="B111" s="101"/>
      <c r="C111" s="101"/>
      <c r="D111" s="101"/>
      <c r="E111" s="101"/>
      <c r="F111" s="101"/>
      <c r="H111" s="32"/>
    </row>
    <row r="112" spans="1:8" x14ac:dyDescent="0.25">
      <c r="B112" s="119"/>
      <c r="C112" s="119"/>
      <c r="D112" s="119"/>
      <c r="E112" s="119"/>
      <c r="F112" s="119"/>
      <c r="H112" s="32"/>
    </row>
    <row r="113" spans="1:8" x14ac:dyDescent="0.25">
      <c r="B113" s="101"/>
      <c r="C113" s="101"/>
      <c r="D113" s="101"/>
      <c r="E113" s="101"/>
      <c r="F113" s="101"/>
    </row>
    <row r="114" spans="1:8" x14ac:dyDescent="0.25">
      <c r="A114" s="100"/>
      <c r="B114" s="100"/>
      <c r="C114" s="100"/>
      <c r="D114" s="100"/>
      <c r="E114" s="100"/>
      <c r="F114" s="100"/>
    </row>
    <row r="115" spans="1:8" x14ac:dyDescent="0.25">
      <c r="B115" s="101"/>
      <c r="C115" s="101"/>
      <c r="D115" s="101"/>
      <c r="E115" s="101"/>
      <c r="F115" s="101"/>
      <c r="H115" s="32"/>
    </row>
    <row r="116" spans="1:8" x14ac:dyDescent="0.25">
      <c r="B116" s="101"/>
      <c r="C116" s="101"/>
      <c r="D116" s="101"/>
      <c r="E116" s="101"/>
      <c r="F116" s="101"/>
      <c r="H116" s="32"/>
    </row>
    <row r="117" spans="1:8" x14ac:dyDescent="0.25">
      <c r="B117" s="101"/>
      <c r="C117" s="101"/>
      <c r="D117" s="101"/>
      <c r="E117" s="101"/>
      <c r="F117" s="101"/>
      <c r="H117" s="32"/>
    </row>
    <row r="118" spans="1:8" x14ac:dyDescent="0.25">
      <c r="B118" s="101"/>
      <c r="C118" s="101"/>
      <c r="D118" s="101"/>
      <c r="E118" s="101"/>
      <c r="F118" s="101"/>
      <c r="H118" s="32"/>
    </row>
    <row r="119" spans="1:8" x14ac:dyDescent="0.25">
      <c r="B119" s="101"/>
      <c r="C119" s="101"/>
      <c r="D119" s="101"/>
      <c r="E119" s="101"/>
      <c r="F119" s="101"/>
      <c r="H119" s="32"/>
    </row>
    <row r="120" spans="1:8" x14ac:dyDescent="0.25">
      <c r="B120" s="119"/>
      <c r="C120" s="119"/>
      <c r="D120" s="119"/>
      <c r="E120" s="119"/>
      <c r="F120" s="119"/>
      <c r="H120" s="32"/>
    </row>
    <row r="121" spans="1:8" x14ac:dyDescent="0.25">
      <c r="B121" s="101"/>
      <c r="C121" s="101"/>
      <c r="D121" s="101"/>
      <c r="E121" s="101"/>
      <c r="F121" s="101"/>
    </row>
    <row r="122" spans="1:8" x14ac:dyDescent="0.25">
      <c r="A122" s="100"/>
      <c r="B122" s="100"/>
      <c r="C122" s="100"/>
      <c r="D122" s="100"/>
      <c r="E122" s="100"/>
      <c r="F122" s="100"/>
    </row>
    <row r="123" spans="1:8" x14ac:dyDescent="0.25">
      <c r="B123" s="101"/>
      <c r="C123" s="101"/>
      <c r="D123" s="101"/>
      <c r="E123" s="101"/>
      <c r="F123" s="101"/>
      <c r="H123" s="32"/>
    </row>
    <row r="124" spans="1:8" x14ac:dyDescent="0.25">
      <c r="B124" s="101"/>
      <c r="C124" s="101"/>
      <c r="D124" s="101"/>
      <c r="E124" s="101"/>
      <c r="F124" s="101"/>
      <c r="H124" s="32"/>
    </row>
    <row r="125" spans="1:8" x14ac:dyDescent="0.25">
      <c r="B125" s="101"/>
      <c r="C125" s="101"/>
      <c r="D125" s="101"/>
      <c r="E125" s="101"/>
      <c r="F125" s="101"/>
      <c r="H125" s="32"/>
    </row>
    <row r="126" spans="1:8" x14ac:dyDescent="0.25">
      <c r="B126" s="101"/>
      <c r="C126" s="101"/>
      <c r="D126" s="101"/>
      <c r="E126" s="101"/>
      <c r="F126" s="101"/>
      <c r="H126" s="32"/>
    </row>
    <row r="127" spans="1:8" x14ac:dyDescent="0.25">
      <c r="B127" s="101"/>
      <c r="C127" s="101"/>
      <c r="D127" s="101"/>
      <c r="E127" s="101"/>
      <c r="F127" s="101"/>
      <c r="H127" s="32"/>
    </row>
    <row r="128" spans="1:8" x14ac:dyDescent="0.25">
      <c r="B128" s="119"/>
      <c r="C128" s="119"/>
      <c r="D128" s="119"/>
      <c r="E128" s="119"/>
      <c r="F128" s="119"/>
      <c r="H128" s="32"/>
    </row>
    <row r="129" spans="1:8" x14ac:dyDescent="0.25">
      <c r="B129" s="101"/>
      <c r="C129" s="101"/>
      <c r="D129" s="101"/>
      <c r="E129" s="101"/>
      <c r="F129" s="101"/>
    </row>
    <row r="130" spans="1:8" x14ac:dyDescent="0.25">
      <c r="A130" s="100"/>
      <c r="B130" s="100"/>
      <c r="C130" s="100"/>
      <c r="D130" s="100"/>
      <c r="E130" s="100"/>
      <c r="F130" s="100"/>
    </row>
    <row r="131" spans="1:8" x14ac:dyDescent="0.25">
      <c r="B131" s="101"/>
      <c r="C131" s="101"/>
      <c r="D131" s="101"/>
      <c r="E131" s="101"/>
      <c r="F131" s="101"/>
      <c r="H131" s="32"/>
    </row>
    <row r="132" spans="1:8" x14ac:dyDescent="0.25">
      <c r="B132" s="101"/>
      <c r="C132" s="101"/>
      <c r="D132" s="101"/>
      <c r="E132" s="101"/>
      <c r="F132" s="101"/>
      <c r="H132" s="32"/>
    </row>
    <row r="133" spans="1:8" x14ac:dyDescent="0.25">
      <c r="B133" s="101"/>
      <c r="C133" s="101"/>
      <c r="D133" s="101"/>
      <c r="E133" s="101"/>
      <c r="F133" s="101"/>
      <c r="H133" s="32"/>
    </row>
    <row r="134" spans="1:8" x14ac:dyDescent="0.25">
      <c r="B134" s="101"/>
      <c r="C134" s="101"/>
      <c r="D134" s="101"/>
      <c r="E134" s="101"/>
      <c r="F134" s="101"/>
      <c r="H134" s="32"/>
    </row>
    <row r="135" spans="1:8" x14ac:dyDescent="0.25">
      <c r="B135" s="101"/>
      <c r="C135" s="101"/>
      <c r="D135" s="101"/>
      <c r="E135" s="101"/>
      <c r="F135" s="101"/>
      <c r="H135" s="32"/>
    </row>
    <row r="136" spans="1:8" x14ac:dyDescent="0.25">
      <c r="B136" s="119"/>
      <c r="C136" s="119"/>
      <c r="D136" s="119"/>
      <c r="E136" s="119"/>
      <c r="F136" s="119"/>
      <c r="H136" s="32"/>
    </row>
    <row r="137" spans="1:8" x14ac:dyDescent="0.25">
      <c r="B137" s="101"/>
      <c r="C137" s="101"/>
      <c r="D137" s="101"/>
      <c r="E137" s="101"/>
      <c r="F137" s="101"/>
    </row>
    <row r="138" spans="1:8" x14ac:dyDescent="0.25">
      <c r="A138" s="100"/>
      <c r="B138" s="100"/>
      <c r="C138" s="100"/>
      <c r="D138" s="100"/>
      <c r="E138" s="100"/>
      <c r="F138" s="100"/>
    </row>
    <row r="139" spans="1:8" x14ac:dyDescent="0.25">
      <c r="B139" s="101"/>
      <c r="C139" s="101"/>
      <c r="D139" s="101"/>
      <c r="E139" s="101"/>
      <c r="F139" s="101"/>
      <c r="H139" s="32"/>
    </row>
    <row r="140" spans="1:8" x14ac:dyDescent="0.25">
      <c r="B140" s="101"/>
      <c r="C140" s="101"/>
      <c r="D140" s="101"/>
      <c r="E140" s="101"/>
      <c r="F140" s="101"/>
      <c r="H140" s="32"/>
    </row>
    <row r="141" spans="1:8" x14ac:dyDescent="0.25">
      <c r="B141" s="101"/>
      <c r="C141" s="101"/>
      <c r="D141" s="101"/>
      <c r="E141" s="101"/>
      <c r="F141" s="101"/>
      <c r="H141" s="32"/>
    </row>
    <row r="142" spans="1:8" x14ac:dyDescent="0.25">
      <c r="B142" s="101"/>
      <c r="C142" s="101"/>
      <c r="D142" s="101"/>
      <c r="E142" s="101"/>
      <c r="F142" s="101"/>
      <c r="H142" s="32"/>
    </row>
    <row r="143" spans="1:8" x14ac:dyDescent="0.25">
      <c r="B143" s="101"/>
      <c r="C143" s="101"/>
      <c r="D143" s="101"/>
      <c r="E143" s="101"/>
      <c r="F143" s="101"/>
      <c r="H143" s="32"/>
    </row>
    <row r="144" spans="1:8" x14ac:dyDescent="0.25">
      <c r="B144" s="119"/>
      <c r="C144" s="119"/>
      <c r="D144" s="119"/>
      <c r="E144" s="119"/>
      <c r="F144" s="119"/>
      <c r="H144" s="32"/>
    </row>
    <row r="145" spans="1:8" x14ac:dyDescent="0.25">
      <c r="B145" s="101"/>
      <c r="C145" s="101"/>
      <c r="D145" s="101"/>
      <c r="E145" s="101"/>
      <c r="F145" s="101"/>
    </row>
    <row r="146" spans="1:8" x14ac:dyDescent="0.25">
      <c r="A146" s="100"/>
      <c r="B146" s="100"/>
      <c r="C146" s="100"/>
      <c r="D146" s="100"/>
      <c r="E146" s="100"/>
      <c r="F146" s="100"/>
    </row>
    <row r="147" spans="1:8" x14ac:dyDescent="0.25">
      <c r="B147" s="101"/>
      <c r="C147" s="101"/>
      <c r="D147" s="101"/>
      <c r="E147" s="101"/>
      <c r="F147" s="101"/>
      <c r="H147" s="32"/>
    </row>
    <row r="148" spans="1:8" x14ac:dyDescent="0.25">
      <c r="B148" s="101"/>
      <c r="C148" s="101"/>
      <c r="D148" s="101"/>
      <c r="E148" s="101"/>
      <c r="F148" s="101"/>
      <c r="H148" s="32"/>
    </row>
    <row r="149" spans="1:8" x14ac:dyDescent="0.25">
      <c r="B149" s="101"/>
      <c r="C149" s="101"/>
      <c r="D149" s="101"/>
      <c r="E149" s="101"/>
      <c r="F149" s="101"/>
      <c r="H149" s="32"/>
    </row>
    <row r="150" spans="1:8" x14ac:dyDescent="0.25">
      <c r="B150" s="101"/>
      <c r="C150" s="101"/>
      <c r="D150" s="101"/>
      <c r="E150" s="101"/>
      <c r="F150" s="101"/>
      <c r="H150" s="32"/>
    </row>
    <row r="151" spans="1:8" x14ac:dyDescent="0.25">
      <c r="B151" s="101"/>
      <c r="C151" s="101"/>
      <c r="D151" s="101"/>
      <c r="E151" s="101"/>
      <c r="F151" s="101"/>
      <c r="H151" s="32"/>
    </row>
    <row r="152" spans="1:8" x14ac:dyDescent="0.25">
      <c r="B152" s="101"/>
      <c r="C152" s="101"/>
      <c r="D152" s="101"/>
      <c r="E152" s="101"/>
      <c r="F152" s="101"/>
      <c r="H152" s="32"/>
    </row>
    <row r="153" spans="1:8" x14ac:dyDescent="0.25">
      <c r="B153" s="119"/>
      <c r="C153" s="119"/>
      <c r="D153" s="119"/>
      <c r="E153" s="119"/>
      <c r="F153" s="119"/>
      <c r="H153" s="32"/>
    </row>
    <row r="154" spans="1:8" x14ac:dyDescent="0.25">
      <c r="B154" s="101"/>
      <c r="C154" s="101"/>
      <c r="D154" s="101"/>
      <c r="E154" s="101"/>
      <c r="F154" s="101"/>
    </row>
    <row r="155" spans="1:8" x14ac:dyDescent="0.25">
      <c r="A155" s="100"/>
      <c r="B155" s="100"/>
      <c r="C155" s="100"/>
      <c r="D155" s="100"/>
      <c r="E155" s="100"/>
      <c r="F155" s="100"/>
    </row>
    <row r="156" spans="1:8" x14ac:dyDescent="0.25">
      <c r="B156" s="101"/>
      <c r="C156" s="101"/>
      <c r="D156" s="101"/>
      <c r="E156" s="101"/>
      <c r="F156" s="101"/>
      <c r="H156" s="32"/>
    </row>
    <row r="157" spans="1:8" x14ac:dyDescent="0.25">
      <c r="B157" s="101"/>
      <c r="C157" s="101"/>
      <c r="D157" s="101"/>
      <c r="E157" s="101"/>
      <c r="F157" s="101"/>
      <c r="H157" s="32"/>
    </row>
    <row r="158" spans="1:8" x14ac:dyDescent="0.25">
      <c r="B158" s="101"/>
      <c r="C158" s="101"/>
      <c r="D158" s="101"/>
      <c r="E158" s="101"/>
      <c r="F158" s="101"/>
      <c r="H158" s="32"/>
    </row>
    <row r="159" spans="1:8" x14ac:dyDescent="0.25">
      <c r="B159" s="101"/>
      <c r="C159" s="101"/>
      <c r="D159" s="101"/>
      <c r="E159" s="101"/>
      <c r="F159" s="101"/>
      <c r="H159" s="32"/>
    </row>
    <row r="160" spans="1:8" x14ac:dyDescent="0.25">
      <c r="B160" s="101"/>
      <c r="C160" s="101"/>
      <c r="D160" s="101"/>
      <c r="E160" s="101"/>
      <c r="F160" s="101"/>
      <c r="H160" s="32"/>
    </row>
    <row r="161" spans="1:8" x14ac:dyDescent="0.25">
      <c r="B161" s="101"/>
      <c r="C161" s="101"/>
      <c r="D161" s="101"/>
      <c r="E161" s="101"/>
      <c r="F161" s="101"/>
      <c r="H161" s="32"/>
    </row>
    <row r="162" spans="1:8" x14ac:dyDescent="0.25">
      <c r="B162" s="119"/>
      <c r="C162" s="119"/>
      <c r="D162" s="119"/>
      <c r="E162" s="119"/>
      <c r="F162" s="119"/>
      <c r="H162" s="32"/>
    </row>
    <row r="163" spans="1:8" x14ac:dyDescent="0.25">
      <c r="B163" s="101"/>
      <c r="C163" s="101"/>
      <c r="D163" s="101"/>
      <c r="E163" s="101"/>
      <c r="F163" s="101"/>
    </row>
    <row r="164" spans="1:8" x14ac:dyDescent="0.25">
      <c r="A164" s="100"/>
      <c r="B164" s="100"/>
      <c r="C164" s="100"/>
      <c r="D164" s="100"/>
      <c r="E164" s="100"/>
      <c r="F164" s="100"/>
    </row>
    <row r="165" spans="1:8" x14ac:dyDescent="0.25">
      <c r="B165" s="101"/>
      <c r="C165" s="101"/>
      <c r="D165" s="101"/>
      <c r="E165" s="101"/>
      <c r="F165" s="101"/>
      <c r="H165" s="32"/>
    </row>
    <row r="166" spans="1:8" x14ac:dyDescent="0.25">
      <c r="B166" s="101"/>
      <c r="C166" s="101"/>
      <c r="D166" s="101"/>
      <c r="E166" s="101"/>
      <c r="F166" s="101"/>
      <c r="H166" s="32"/>
    </row>
    <row r="167" spans="1:8" x14ac:dyDescent="0.25">
      <c r="B167" s="101"/>
      <c r="C167" s="101"/>
      <c r="D167" s="101"/>
      <c r="E167" s="101"/>
      <c r="F167" s="101"/>
      <c r="H167" s="32"/>
    </row>
    <row r="168" spans="1:8" x14ac:dyDescent="0.25">
      <c r="B168" s="101"/>
      <c r="C168" s="101"/>
      <c r="D168" s="101"/>
      <c r="E168" s="101"/>
      <c r="F168" s="101"/>
      <c r="H168" s="32"/>
    </row>
    <row r="169" spans="1:8" x14ac:dyDescent="0.25">
      <c r="B169" s="101"/>
      <c r="C169" s="101"/>
      <c r="D169" s="101"/>
      <c r="E169" s="101"/>
      <c r="F169" s="101"/>
      <c r="H169" s="32"/>
    </row>
    <row r="170" spans="1:8" x14ac:dyDescent="0.25">
      <c r="B170" s="101"/>
      <c r="C170" s="101"/>
      <c r="D170" s="101"/>
      <c r="E170" s="101"/>
      <c r="F170" s="101"/>
      <c r="H170" s="32"/>
    </row>
    <row r="171" spans="1:8" x14ac:dyDescent="0.25">
      <c r="B171" s="119"/>
      <c r="C171" s="119"/>
      <c r="D171" s="119"/>
      <c r="E171" s="119"/>
      <c r="F171" s="119"/>
      <c r="H171" s="32"/>
    </row>
    <row r="172" spans="1:8" x14ac:dyDescent="0.25">
      <c r="B172" s="101"/>
      <c r="C172" s="101"/>
      <c r="D172" s="101"/>
      <c r="E172" s="101"/>
      <c r="F172" s="101"/>
    </row>
    <row r="173" spans="1:8" x14ac:dyDescent="0.25">
      <c r="A173" s="100"/>
      <c r="B173" s="100"/>
      <c r="C173" s="100"/>
      <c r="D173" s="100"/>
      <c r="E173" s="100"/>
      <c r="F173" s="100"/>
    </row>
    <row r="174" spans="1:8" x14ac:dyDescent="0.25">
      <c r="B174" s="101"/>
      <c r="C174" s="101"/>
      <c r="D174" s="101"/>
      <c r="E174" s="101"/>
      <c r="F174" s="101"/>
      <c r="H174" s="32"/>
    </row>
    <row r="175" spans="1:8" x14ac:dyDescent="0.25">
      <c r="B175" s="101"/>
      <c r="C175" s="101"/>
      <c r="D175" s="101"/>
      <c r="E175" s="101"/>
      <c r="F175" s="101"/>
      <c r="H175" s="32"/>
    </row>
    <row r="176" spans="1:8" x14ac:dyDescent="0.25">
      <c r="B176" s="101"/>
      <c r="C176" s="101"/>
      <c r="D176" s="101"/>
      <c r="E176" s="101"/>
      <c r="F176" s="101"/>
      <c r="H176" s="32"/>
    </row>
    <row r="177" spans="1:8" x14ac:dyDescent="0.25">
      <c r="B177" s="101"/>
      <c r="C177" s="101"/>
      <c r="D177" s="101"/>
      <c r="E177" s="101"/>
      <c r="F177" s="101"/>
      <c r="H177" s="32"/>
    </row>
    <row r="178" spans="1:8" x14ac:dyDescent="0.25">
      <c r="B178" s="101"/>
      <c r="C178" s="101"/>
      <c r="D178" s="101"/>
      <c r="E178" s="101"/>
      <c r="F178" s="101"/>
      <c r="H178" s="32"/>
    </row>
    <row r="179" spans="1:8" x14ac:dyDescent="0.25">
      <c r="B179" s="101"/>
      <c r="C179" s="101"/>
      <c r="D179" s="101"/>
      <c r="E179" s="101"/>
      <c r="F179" s="101"/>
      <c r="H179" s="32"/>
    </row>
    <row r="180" spans="1:8" x14ac:dyDescent="0.25">
      <c r="B180" s="119"/>
      <c r="C180" s="119"/>
      <c r="D180" s="119"/>
      <c r="E180" s="119"/>
      <c r="F180" s="119"/>
      <c r="H180" s="32"/>
    </row>
    <row r="181" spans="1:8" x14ac:dyDescent="0.25">
      <c r="B181" s="101"/>
      <c r="C181" s="101"/>
      <c r="D181" s="101"/>
      <c r="E181" s="101"/>
      <c r="F181" s="101"/>
    </row>
    <row r="182" spans="1:8" x14ac:dyDescent="0.25">
      <c r="A182" s="100"/>
      <c r="B182" s="100"/>
      <c r="C182" s="100"/>
      <c r="D182" s="100"/>
      <c r="E182" s="100"/>
      <c r="F182" s="100"/>
    </row>
    <row r="183" spans="1:8" x14ac:dyDescent="0.25">
      <c r="B183" s="101"/>
      <c r="C183" s="101"/>
      <c r="D183" s="101"/>
      <c r="E183" s="101"/>
      <c r="F183" s="101"/>
      <c r="H183" s="32"/>
    </row>
    <row r="184" spans="1:8" x14ac:dyDescent="0.25">
      <c r="B184" s="101"/>
      <c r="C184" s="101"/>
      <c r="D184" s="101"/>
      <c r="E184" s="101"/>
      <c r="F184" s="101"/>
      <c r="H184" s="32"/>
    </row>
    <row r="185" spans="1:8" x14ac:dyDescent="0.25">
      <c r="B185" s="101"/>
      <c r="C185" s="101"/>
      <c r="D185" s="101"/>
      <c r="E185" s="101"/>
      <c r="F185" s="101"/>
      <c r="H185" s="32"/>
    </row>
    <row r="186" spans="1:8" x14ac:dyDescent="0.25">
      <c r="B186" s="101"/>
      <c r="C186" s="101"/>
      <c r="D186" s="101"/>
      <c r="E186" s="101"/>
      <c r="F186" s="101"/>
      <c r="H186" s="32"/>
    </row>
    <row r="187" spans="1:8" x14ac:dyDescent="0.25">
      <c r="B187" s="101"/>
      <c r="C187" s="101"/>
      <c r="D187" s="101"/>
      <c r="E187" s="101"/>
      <c r="F187" s="101"/>
      <c r="H187" s="32"/>
    </row>
    <row r="188" spans="1:8" x14ac:dyDescent="0.25">
      <c r="B188" s="101"/>
      <c r="C188" s="101"/>
      <c r="D188" s="101"/>
      <c r="E188" s="101"/>
      <c r="F188" s="101"/>
      <c r="H188" s="32"/>
    </row>
    <row r="189" spans="1:8" x14ac:dyDescent="0.25">
      <c r="B189" s="119"/>
      <c r="C189" s="119"/>
      <c r="D189" s="119"/>
      <c r="E189" s="119"/>
      <c r="F189" s="119"/>
      <c r="H189" s="32"/>
    </row>
    <row r="190" spans="1:8" x14ac:dyDescent="0.25">
      <c r="B190" s="101"/>
      <c r="C190" s="101"/>
      <c r="D190" s="101"/>
      <c r="E190" s="101"/>
      <c r="F190" s="101"/>
    </row>
    <row r="191" spans="1:8" x14ac:dyDescent="0.25">
      <c r="A191" s="100"/>
      <c r="B191" s="100"/>
      <c r="C191" s="100"/>
      <c r="D191" s="100"/>
      <c r="E191" s="100"/>
      <c r="F191" s="100"/>
    </row>
    <row r="192" spans="1:8" x14ac:dyDescent="0.25">
      <c r="B192" s="101"/>
      <c r="C192" s="101"/>
      <c r="D192" s="101"/>
      <c r="E192" s="101"/>
      <c r="F192" s="101"/>
      <c r="H192" s="32"/>
    </row>
    <row r="193" spans="1:8" x14ac:dyDescent="0.25">
      <c r="B193" s="101"/>
      <c r="C193" s="101"/>
      <c r="D193" s="101"/>
      <c r="E193" s="101"/>
      <c r="F193" s="101"/>
      <c r="H193" s="32"/>
    </row>
    <row r="194" spans="1:8" x14ac:dyDescent="0.25">
      <c r="B194" s="101"/>
      <c r="C194" s="101"/>
      <c r="D194" s="101"/>
      <c r="E194" s="101"/>
      <c r="F194" s="101"/>
      <c r="H194" s="32"/>
    </row>
    <row r="195" spans="1:8" x14ac:dyDescent="0.25">
      <c r="B195" s="101"/>
      <c r="C195" s="101"/>
      <c r="D195" s="101"/>
      <c r="E195" s="101"/>
      <c r="F195" s="101"/>
      <c r="H195" s="32"/>
    </row>
    <row r="196" spans="1:8" x14ac:dyDescent="0.25">
      <c r="B196" s="101"/>
      <c r="C196" s="101"/>
      <c r="D196" s="101"/>
      <c r="E196" s="101"/>
      <c r="F196" s="101"/>
      <c r="H196" s="32"/>
    </row>
    <row r="197" spans="1:8" x14ac:dyDescent="0.25">
      <c r="B197" s="101"/>
      <c r="C197" s="101"/>
      <c r="D197" s="101"/>
      <c r="E197" s="101"/>
      <c r="F197" s="101"/>
      <c r="H197" s="32"/>
    </row>
    <row r="198" spans="1:8" x14ac:dyDescent="0.25">
      <c r="B198" s="119"/>
      <c r="C198" s="119"/>
      <c r="D198" s="119"/>
      <c r="E198" s="119"/>
      <c r="F198" s="119"/>
      <c r="H198" s="32"/>
    </row>
    <row r="199" spans="1:8" x14ac:dyDescent="0.25">
      <c r="B199" s="101"/>
      <c r="C199" s="101"/>
      <c r="D199" s="101"/>
      <c r="E199" s="101"/>
      <c r="F199" s="101"/>
    </row>
    <row r="200" spans="1:8" x14ac:dyDescent="0.25">
      <c r="A200" s="100"/>
      <c r="B200" s="100"/>
      <c r="C200" s="100"/>
      <c r="D200" s="100"/>
      <c r="E200" s="100"/>
      <c r="F200" s="100"/>
    </row>
    <row r="201" spans="1:8" x14ac:dyDescent="0.25">
      <c r="B201" s="101"/>
      <c r="C201" s="101"/>
      <c r="D201" s="101"/>
      <c r="E201" s="101"/>
      <c r="F201" s="101"/>
      <c r="H201" s="32"/>
    </row>
    <row r="202" spans="1:8" x14ac:dyDescent="0.25">
      <c r="B202" s="101"/>
      <c r="C202" s="101"/>
      <c r="D202" s="101"/>
      <c r="E202" s="101"/>
      <c r="F202" s="101"/>
      <c r="H202" s="32"/>
    </row>
    <row r="203" spans="1:8" x14ac:dyDescent="0.25">
      <c r="B203" s="101"/>
      <c r="C203" s="101"/>
      <c r="D203" s="101"/>
      <c r="E203" s="101"/>
      <c r="F203" s="101"/>
      <c r="H203" s="32"/>
    </row>
    <row r="204" spans="1:8" x14ac:dyDescent="0.25">
      <c r="B204" s="101"/>
      <c r="C204" s="101"/>
      <c r="D204" s="101"/>
      <c r="E204" s="101"/>
      <c r="F204" s="101"/>
      <c r="H204" s="32"/>
    </row>
    <row r="205" spans="1:8" x14ac:dyDescent="0.25">
      <c r="B205" s="101"/>
      <c r="C205" s="101"/>
      <c r="D205" s="101"/>
      <c r="E205" s="101"/>
      <c r="F205" s="101"/>
      <c r="H205" s="32"/>
    </row>
    <row r="206" spans="1:8" x14ac:dyDescent="0.25">
      <c r="B206" s="101"/>
      <c r="C206" s="101"/>
      <c r="D206" s="101"/>
      <c r="E206" s="101"/>
      <c r="F206" s="101"/>
      <c r="H206" s="32"/>
    </row>
    <row r="207" spans="1:8" x14ac:dyDescent="0.25">
      <c r="B207" s="119"/>
      <c r="C207" s="119"/>
      <c r="D207" s="119"/>
      <c r="E207" s="119"/>
      <c r="F207" s="119"/>
      <c r="H207" s="32"/>
    </row>
    <row r="208" spans="1:8" x14ac:dyDescent="0.25">
      <c r="B208" s="101"/>
      <c r="C208" s="101"/>
      <c r="D208" s="101"/>
      <c r="E208" s="101"/>
      <c r="F208" s="101"/>
    </row>
    <row r="209" spans="1:8" x14ac:dyDescent="0.25">
      <c r="A209" s="100"/>
      <c r="B209" s="100"/>
      <c r="C209" s="100"/>
      <c r="D209" s="100"/>
      <c r="E209" s="100"/>
      <c r="F209" s="100"/>
    </row>
    <row r="210" spans="1:8" x14ac:dyDescent="0.25">
      <c r="B210" s="101"/>
      <c r="C210" s="101"/>
      <c r="D210" s="101"/>
      <c r="E210" s="101"/>
      <c r="F210" s="101"/>
      <c r="H210" s="32"/>
    </row>
    <row r="211" spans="1:8" x14ac:dyDescent="0.25">
      <c r="B211" s="101"/>
      <c r="C211" s="101"/>
      <c r="D211" s="101"/>
      <c r="E211" s="101"/>
      <c r="F211" s="101"/>
      <c r="H211" s="32"/>
    </row>
    <row r="212" spans="1:8" x14ac:dyDescent="0.25">
      <c r="B212" s="101"/>
      <c r="C212" s="101"/>
      <c r="D212" s="101"/>
      <c r="E212" s="101"/>
      <c r="F212" s="101"/>
      <c r="H212" s="32"/>
    </row>
    <row r="213" spans="1:8" x14ac:dyDescent="0.25">
      <c r="B213" s="101"/>
      <c r="C213" s="101"/>
      <c r="D213" s="101"/>
      <c r="E213" s="101"/>
      <c r="F213" s="101"/>
      <c r="H213" s="32"/>
    </row>
    <row r="214" spans="1:8" x14ac:dyDescent="0.25">
      <c r="B214" s="101"/>
      <c r="C214" s="101"/>
      <c r="D214" s="101"/>
      <c r="E214" s="101"/>
      <c r="F214" s="101"/>
      <c r="H214" s="32"/>
    </row>
    <row r="215" spans="1:8" x14ac:dyDescent="0.25">
      <c r="B215" s="119"/>
      <c r="C215" s="119"/>
      <c r="D215" s="119"/>
      <c r="E215" s="119"/>
      <c r="F215" s="119"/>
      <c r="H215" s="32"/>
    </row>
    <row r="216" spans="1:8" x14ac:dyDescent="0.25">
      <c r="B216" s="101"/>
      <c r="C216" s="101"/>
      <c r="D216" s="101"/>
      <c r="E216" s="101"/>
      <c r="F216" s="101"/>
    </row>
    <row r="217" spans="1:8" x14ac:dyDescent="0.25">
      <c r="A217" s="100"/>
      <c r="B217" s="100"/>
      <c r="C217" s="100"/>
      <c r="D217" s="100"/>
      <c r="E217" s="100"/>
      <c r="F217" s="100"/>
    </row>
    <row r="218" spans="1:8" x14ac:dyDescent="0.25">
      <c r="B218" s="101"/>
      <c r="C218" s="101"/>
      <c r="D218" s="101"/>
      <c r="E218" s="101"/>
      <c r="F218" s="101"/>
      <c r="H218" s="32"/>
    </row>
    <row r="219" spans="1:8" x14ac:dyDescent="0.25">
      <c r="B219" s="101"/>
      <c r="C219" s="101"/>
      <c r="D219" s="101"/>
      <c r="E219" s="101"/>
      <c r="F219" s="101"/>
      <c r="H219" s="32"/>
    </row>
    <row r="220" spans="1:8" x14ac:dyDescent="0.25">
      <c r="B220" s="101"/>
      <c r="C220" s="101"/>
      <c r="D220" s="101"/>
      <c r="E220" s="101"/>
      <c r="F220" s="101"/>
      <c r="H220" s="32"/>
    </row>
    <row r="221" spans="1:8" x14ac:dyDescent="0.25">
      <c r="B221" s="101"/>
      <c r="C221" s="101"/>
      <c r="D221" s="101"/>
      <c r="E221" s="101"/>
      <c r="F221" s="101"/>
      <c r="H221" s="32"/>
    </row>
    <row r="222" spans="1:8" x14ac:dyDescent="0.25">
      <c r="B222" s="101"/>
      <c r="C222" s="101"/>
      <c r="D222" s="101"/>
      <c r="E222" s="101"/>
      <c r="F222" s="101"/>
      <c r="H222" s="32"/>
    </row>
    <row r="223" spans="1:8" x14ac:dyDescent="0.25">
      <c r="B223" s="119"/>
      <c r="C223" s="119"/>
      <c r="D223" s="119"/>
      <c r="E223" s="119"/>
      <c r="F223" s="119"/>
      <c r="H223" s="32"/>
    </row>
    <row r="224" spans="1:8" x14ac:dyDescent="0.25">
      <c r="B224" s="101"/>
      <c r="C224" s="101"/>
      <c r="D224" s="101"/>
      <c r="E224" s="101"/>
      <c r="F224" s="101"/>
    </row>
    <row r="225" spans="1:8" x14ac:dyDescent="0.25">
      <c r="A225" s="100"/>
      <c r="B225" s="100"/>
      <c r="C225" s="100"/>
      <c r="D225" s="100"/>
      <c r="E225" s="100"/>
      <c r="F225" s="100"/>
    </row>
    <row r="226" spans="1:8" x14ac:dyDescent="0.25">
      <c r="A226" s="1"/>
      <c r="B226" s="118"/>
      <c r="C226" s="118"/>
      <c r="D226" s="118"/>
      <c r="E226" s="118"/>
      <c r="F226" s="118"/>
    </row>
    <row r="227" spans="1:8" x14ac:dyDescent="0.25">
      <c r="B227" s="101"/>
      <c r="C227" s="101"/>
      <c r="D227" s="101"/>
      <c r="E227" s="101"/>
      <c r="F227" s="101"/>
      <c r="H227" s="32"/>
    </row>
    <row r="228" spans="1:8" x14ac:dyDescent="0.25">
      <c r="B228" s="101"/>
      <c r="C228" s="101"/>
      <c r="D228" s="101"/>
      <c r="E228" s="101"/>
      <c r="F228" s="101"/>
      <c r="H228" s="32"/>
    </row>
    <row r="229" spans="1:8" x14ac:dyDescent="0.25">
      <c r="B229" s="101"/>
      <c r="C229" s="101"/>
      <c r="D229" s="101"/>
      <c r="E229" s="101"/>
      <c r="F229" s="101"/>
      <c r="H229" s="32"/>
    </row>
    <row r="230" spans="1:8" x14ac:dyDescent="0.25">
      <c r="B230" s="101"/>
      <c r="C230" s="101"/>
      <c r="D230" s="101"/>
      <c r="E230" s="101"/>
      <c r="F230" s="101"/>
      <c r="H230" s="32"/>
    </row>
    <row r="231" spans="1:8" x14ac:dyDescent="0.25">
      <c r="B231" s="101"/>
      <c r="C231" s="101"/>
      <c r="D231" s="101"/>
      <c r="E231" s="101"/>
      <c r="F231" s="101"/>
      <c r="H231" s="32"/>
    </row>
    <row r="232" spans="1:8" x14ac:dyDescent="0.25">
      <c r="B232" s="119"/>
      <c r="C232" s="119"/>
      <c r="D232" s="119"/>
      <c r="E232" s="119"/>
      <c r="F232" s="119"/>
      <c r="H232" s="32"/>
    </row>
    <row r="233" spans="1:8" x14ac:dyDescent="0.25">
      <c r="B233" s="101"/>
      <c r="C233" s="101"/>
      <c r="D233" s="101"/>
      <c r="E233" s="101"/>
      <c r="F233" s="101"/>
    </row>
    <row r="234" spans="1:8" x14ac:dyDescent="0.25">
      <c r="A234" s="100"/>
      <c r="B234" s="100"/>
      <c r="C234" s="100"/>
      <c r="D234" s="100"/>
      <c r="E234" s="100"/>
      <c r="F234" s="100"/>
    </row>
    <row r="235" spans="1:8" x14ac:dyDescent="0.25">
      <c r="A235" s="1"/>
      <c r="B235" s="118"/>
      <c r="C235" s="118"/>
      <c r="D235" s="118"/>
      <c r="E235" s="118"/>
      <c r="F235" s="118"/>
    </row>
    <row r="236" spans="1:8" x14ac:dyDescent="0.25">
      <c r="B236" s="101"/>
      <c r="C236" s="101"/>
      <c r="D236" s="101"/>
      <c r="E236" s="101"/>
      <c r="F236" s="101"/>
      <c r="H236" s="32"/>
    </row>
    <row r="237" spans="1:8" x14ac:dyDescent="0.25">
      <c r="B237" s="101"/>
      <c r="C237" s="101"/>
      <c r="D237" s="101"/>
      <c r="E237" s="101"/>
      <c r="F237" s="101"/>
      <c r="H237" s="32"/>
    </row>
    <row r="238" spans="1:8" x14ac:dyDescent="0.25">
      <c r="B238" s="101"/>
      <c r="C238" s="101"/>
      <c r="D238" s="101"/>
      <c r="E238" s="101"/>
      <c r="F238" s="101"/>
      <c r="H238" s="32"/>
    </row>
    <row r="239" spans="1:8" x14ac:dyDescent="0.25">
      <c r="B239" s="101"/>
      <c r="C239" s="101"/>
      <c r="D239" s="101"/>
      <c r="E239" s="101"/>
      <c r="F239" s="101"/>
      <c r="H239" s="32"/>
    </row>
    <row r="240" spans="1:8" x14ac:dyDescent="0.25">
      <c r="B240" s="101"/>
      <c r="C240" s="101"/>
      <c r="D240" s="101"/>
      <c r="E240" s="101"/>
      <c r="F240" s="101"/>
      <c r="H240" s="32"/>
    </row>
    <row r="241" spans="1:8" x14ac:dyDescent="0.25">
      <c r="B241" s="119"/>
      <c r="C241" s="119"/>
      <c r="D241" s="119"/>
      <c r="E241" s="119"/>
      <c r="F241" s="119"/>
      <c r="H241" s="32"/>
    </row>
    <row r="242" spans="1:8" x14ac:dyDescent="0.25">
      <c r="B242" s="101"/>
      <c r="C242" s="101"/>
      <c r="D242" s="101"/>
      <c r="E242" s="101"/>
      <c r="F242" s="101"/>
    </row>
    <row r="243" spans="1:8" x14ac:dyDescent="0.25">
      <c r="A243" s="100"/>
      <c r="B243" s="100"/>
      <c r="C243" s="100"/>
      <c r="D243" s="100"/>
      <c r="E243" s="100"/>
      <c r="F243" s="100"/>
    </row>
    <row r="244" spans="1:8" x14ac:dyDescent="0.25">
      <c r="A244" s="1"/>
      <c r="B244" s="118"/>
      <c r="C244" s="118"/>
      <c r="D244" s="118"/>
      <c r="E244" s="118"/>
      <c r="F244" s="118"/>
    </row>
    <row r="245" spans="1:8" x14ac:dyDescent="0.25">
      <c r="B245" s="101"/>
      <c r="C245" s="101"/>
      <c r="D245" s="101"/>
      <c r="E245" s="101"/>
      <c r="F245" s="101"/>
      <c r="H245" s="32"/>
    </row>
    <row r="246" spans="1:8" x14ac:dyDescent="0.25">
      <c r="B246" s="101"/>
      <c r="C246" s="101"/>
      <c r="D246" s="101"/>
      <c r="E246" s="101"/>
      <c r="F246" s="101"/>
      <c r="H246" s="32"/>
    </row>
    <row r="247" spans="1:8" x14ac:dyDescent="0.25">
      <c r="B247" s="101"/>
      <c r="C247" s="101"/>
      <c r="D247" s="101"/>
      <c r="E247" s="101"/>
      <c r="F247" s="101"/>
      <c r="H247" s="32"/>
    </row>
    <row r="248" spans="1:8" x14ac:dyDescent="0.25">
      <c r="B248" s="101"/>
      <c r="C248" s="101"/>
      <c r="D248" s="101"/>
      <c r="E248" s="101"/>
      <c r="F248" s="101"/>
      <c r="H248" s="32"/>
    </row>
    <row r="249" spans="1:8" x14ac:dyDescent="0.25">
      <c r="B249" s="101"/>
      <c r="C249" s="101"/>
      <c r="D249" s="101"/>
      <c r="E249" s="101"/>
      <c r="F249" s="101"/>
      <c r="H249" s="32"/>
    </row>
    <row r="250" spans="1:8" x14ac:dyDescent="0.25">
      <c r="B250" s="119"/>
      <c r="C250" s="119"/>
      <c r="D250" s="119"/>
      <c r="E250" s="119"/>
      <c r="F250" s="119"/>
      <c r="H250" s="32"/>
    </row>
    <row r="251" spans="1:8" x14ac:dyDescent="0.25">
      <c r="B251" s="101"/>
      <c r="C251" s="101"/>
      <c r="D251" s="101"/>
      <c r="E251" s="101"/>
      <c r="F251" s="101"/>
    </row>
    <row r="252" spans="1:8" x14ac:dyDescent="0.25">
      <c r="A252" s="100"/>
      <c r="B252" s="100"/>
      <c r="C252" s="100"/>
      <c r="D252" s="100"/>
      <c r="E252" s="100"/>
      <c r="F252" s="100"/>
    </row>
    <row r="253" spans="1:8" x14ac:dyDescent="0.25">
      <c r="A253" s="1"/>
      <c r="B253" s="118"/>
      <c r="C253" s="118"/>
      <c r="D253" s="118"/>
      <c r="E253" s="118"/>
      <c r="F253" s="118"/>
    </row>
    <row r="254" spans="1:8" x14ac:dyDescent="0.25">
      <c r="B254" s="101"/>
      <c r="C254" s="101"/>
      <c r="D254" s="101"/>
      <c r="E254" s="101"/>
      <c r="F254" s="101"/>
      <c r="H254" s="32"/>
    </row>
    <row r="255" spans="1:8" x14ac:dyDescent="0.25">
      <c r="B255" s="101"/>
      <c r="C255" s="101"/>
      <c r="D255" s="101"/>
      <c r="E255" s="101"/>
      <c r="F255" s="101"/>
      <c r="H255" s="32"/>
    </row>
    <row r="256" spans="1:8" x14ac:dyDescent="0.25">
      <c r="B256" s="101"/>
      <c r="C256" s="101"/>
      <c r="D256" s="101"/>
      <c r="E256" s="101"/>
      <c r="F256" s="101"/>
      <c r="H256" s="32"/>
    </row>
    <row r="257" spans="1:8" x14ac:dyDescent="0.25">
      <c r="B257" s="101"/>
      <c r="C257" s="101"/>
      <c r="D257" s="101"/>
      <c r="E257" s="101"/>
      <c r="F257" s="101"/>
      <c r="H257" s="32"/>
    </row>
    <row r="258" spans="1:8" x14ac:dyDescent="0.25">
      <c r="B258" s="101"/>
      <c r="C258" s="101"/>
      <c r="D258" s="101"/>
      <c r="E258" s="101"/>
      <c r="F258" s="101"/>
      <c r="H258" s="32"/>
    </row>
    <row r="259" spans="1:8" x14ac:dyDescent="0.25">
      <c r="B259" s="119"/>
      <c r="C259" s="119"/>
      <c r="D259" s="119"/>
      <c r="E259" s="119"/>
      <c r="F259" s="119"/>
      <c r="H259" s="32"/>
    </row>
    <row r="260" spans="1:8" x14ac:dyDescent="0.25">
      <c r="B260" s="101"/>
      <c r="C260" s="101"/>
      <c r="D260" s="101"/>
      <c r="E260" s="101"/>
      <c r="F260" s="101"/>
    </row>
    <row r="261" spans="1:8" x14ac:dyDescent="0.25">
      <c r="A261" s="100"/>
      <c r="B261" s="100"/>
      <c r="C261" s="100"/>
      <c r="D261" s="100"/>
      <c r="E261" s="100"/>
      <c r="F261" s="100"/>
    </row>
    <row r="262" spans="1:8" x14ac:dyDescent="0.25">
      <c r="A262" s="1"/>
      <c r="B262" s="118"/>
      <c r="C262" s="118"/>
      <c r="D262" s="118"/>
      <c r="E262" s="118"/>
      <c r="F262" s="118"/>
    </row>
    <row r="263" spans="1:8" x14ac:dyDescent="0.25">
      <c r="B263" s="101"/>
      <c r="C263" s="101"/>
      <c r="D263" s="101"/>
      <c r="E263" s="101"/>
      <c r="F263" s="101"/>
      <c r="H263" s="32"/>
    </row>
    <row r="264" spans="1:8" x14ac:dyDescent="0.25">
      <c r="B264" s="101"/>
      <c r="C264" s="101"/>
      <c r="D264" s="101"/>
      <c r="E264" s="101"/>
      <c r="F264" s="101"/>
      <c r="H264" s="32"/>
    </row>
    <row r="265" spans="1:8" x14ac:dyDescent="0.25">
      <c r="B265" s="101"/>
      <c r="C265" s="101"/>
      <c r="D265" s="101"/>
      <c r="E265" s="101"/>
      <c r="F265" s="101"/>
      <c r="H265" s="32"/>
    </row>
    <row r="266" spans="1:8" x14ac:dyDescent="0.25">
      <c r="B266" s="101"/>
      <c r="C266" s="101"/>
      <c r="D266" s="101"/>
      <c r="E266" s="101"/>
      <c r="F266" s="101"/>
      <c r="H266" s="32"/>
    </row>
    <row r="267" spans="1:8" x14ac:dyDescent="0.25">
      <c r="B267" s="101"/>
      <c r="C267" s="101"/>
      <c r="D267" s="101"/>
      <c r="E267" s="101"/>
      <c r="F267" s="101"/>
      <c r="H267" s="32"/>
    </row>
    <row r="268" spans="1:8" x14ac:dyDescent="0.25">
      <c r="B268" s="119"/>
      <c r="C268" s="119"/>
      <c r="D268" s="119"/>
      <c r="E268" s="119"/>
      <c r="F268" s="119"/>
      <c r="H268" s="32"/>
    </row>
  </sheetData>
  <sheetProtection algorithmName="SHA-512" hashValue="EWUvg6t1PjWSW4wF3yfATUjrDfEr9ZvoMZtNP1laJ3oUgDI1KIOWLKr732Y+ZQ2+haxmSl6hYpmOSGF/FiP8Ug==" saltValue="UqzWWL7KNWoHBdqPMeyMLg==" spinCount="100000" sheet="1" objects="1" scenarios="1"/>
  <mergeCells count="260">
    <mergeCell ref="B6:F6"/>
    <mergeCell ref="B7:F7"/>
    <mergeCell ref="B8:F8"/>
    <mergeCell ref="B9:F9"/>
    <mergeCell ref="B10:F10"/>
    <mergeCell ref="B11:F11"/>
    <mergeCell ref="B206:F206"/>
    <mergeCell ref="B207:F207"/>
    <mergeCell ref="A200:F200"/>
    <mergeCell ref="B201:F201"/>
    <mergeCell ref="B202:F202"/>
    <mergeCell ref="B203:F203"/>
    <mergeCell ref="B204:F204"/>
    <mergeCell ref="B205:F205"/>
    <mergeCell ref="B194:F194"/>
    <mergeCell ref="B195:F195"/>
    <mergeCell ref="B196:F196"/>
    <mergeCell ref="B197:F197"/>
    <mergeCell ref="B198:F198"/>
    <mergeCell ref="B199:F199"/>
    <mergeCell ref="B188:F188"/>
    <mergeCell ref="B189:F189"/>
    <mergeCell ref="B190:F190"/>
    <mergeCell ref="A191:F191"/>
    <mergeCell ref="B192:F192"/>
    <mergeCell ref="B193:F193"/>
    <mergeCell ref="A182:F182"/>
    <mergeCell ref="B183:F183"/>
    <mergeCell ref="B184:F184"/>
    <mergeCell ref="B185:F185"/>
    <mergeCell ref="B186:F186"/>
    <mergeCell ref="B187:F187"/>
    <mergeCell ref="B176:F176"/>
    <mergeCell ref="B177:F177"/>
    <mergeCell ref="B178:F178"/>
    <mergeCell ref="B179:F179"/>
    <mergeCell ref="B180:F180"/>
    <mergeCell ref="B181:F181"/>
    <mergeCell ref="B170:F170"/>
    <mergeCell ref="B171:F171"/>
    <mergeCell ref="B172:F172"/>
    <mergeCell ref="A173:F173"/>
    <mergeCell ref="B174:F174"/>
    <mergeCell ref="B175:F175"/>
    <mergeCell ref="A164:F164"/>
    <mergeCell ref="B165:F165"/>
    <mergeCell ref="B166:F166"/>
    <mergeCell ref="B167:F167"/>
    <mergeCell ref="B168:F168"/>
    <mergeCell ref="B169:F169"/>
    <mergeCell ref="B158:F158"/>
    <mergeCell ref="B159:F159"/>
    <mergeCell ref="B160:F160"/>
    <mergeCell ref="B161:F161"/>
    <mergeCell ref="B162:F162"/>
    <mergeCell ref="B163:F163"/>
    <mergeCell ref="B153:F153"/>
    <mergeCell ref="B152:F152"/>
    <mergeCell ref="B154:F154"/>
    <mergeCell ref="A155:F155"/>
    <mergeCell ref="B156:F156"/>
    <mergeCell ref="B157:F157"/>
    <mergeCell ref="A146:F146"/>
    <mergeCell ref="B147:F147"/>
    <mergeCell ref="B148:F148"/>
    <mergeCell ref="B149:F149"/>
    <mergeCell ref="B150:F150"/>
    <mergeCell ref="B151:F151"/>
    <mergeCell ref="B140:F140"/>
    <mergeCell ref="B141:F141"/>
    <mergeCell ref="B142:F142"/>
    <mergeCell ref="B143:F143"/>
    <mergeCell ref="B144:F144"/>
    <mergeCell ref="B145:F145"/>
    <mergeCell ref="B134:F134"/>
    <mergeCell ref="B135:F135"/>
    <mergeCell ref="B136:F136"/>
    <mergeCell ref="B137:F137"/>
    <mergeCell ref="A138:F138"/>
    <mergeCell ref="B139:F139"/>
    <mergeCell ref="B128:F128"/>
    <mergeCell ref="B129:F129"/>
    <mergeCell ref="A130:F130"/>
    <mergeCell ref="B131:F131"/>
    <mergeCell ref="B132:F132"/>
    <mergeCell ref="B133:F133"/>
    <mergeCell ref="B81:F81"/>
    <mergeCell ref="B75:F75"/>
    <mergeCell ref="B76:F76"/>
    <mergeCell ref="A122:F122"/>
    <mergeCell ref="B123:F123"/>
    <mergeCell ref="B124:F124"/>
    <mergeCell ref="B125:F125"/>
    <mergeCell ref="B126:F126"/>
    <mergeCell ref="B127:F127"/>
    <mergeCell ref="B117:F117"/>
    <mergeCell ref="B118:F118"/>
    <mergeCell ref="B119:F119"/>
    <mergeCell ref="B120:F120"/>
    <mergeCell ref="B121:F121"/>
    <mergeCell ref="B100:F100"/>
    <mergeCell ref="B95:F95"/>
    <mergeCell ref="B96:F96"/>
    <mergeCell ref="B97:F97"/>
    <mergeCell ref="A98:F98"/>
    <mergeCell ref="A90:F90"/>
    <mergeCell ref="B91:F91"/>
    <mergeCell ref="B93:F93"/>
    <mergeCell ref="B83:F83"/>
    <mergeCell ref="B84:F84"/>
    <mergeCell ref="A27:F27"/>
    <mergeCell ref="B113:F113"/>
    <mergeCell ref="B73:F73"/>
    <mergeCell ref="B74:F74"/>
    <mergeCell ref="B68:F68"/>
    <mergeCell ref="A69:F69"/>
    <mergeCell ref="B70:F70"/>
    <mergeCell ref="B71:F71"/>
    <mergeCell ref="B62:F62"/>
    <mergeCell ref="B63:F63"/>
    <mergeCell ref="B64:F64"/>
    <mergeCell ref="B65:F65"/>
    <mergeCell ref="B66:F66"/>
    <mergeCell ref="A61:F61"/>
    <mergeCell ref="B57:F57"/>
    <mergeCell ref="B59:F59"/>
    <mergeCell ref="B60:F60"/>
    <mergeCell ref="B37:F37"/>
    <mergeCell ref="B35:F35"/>
    <mergeCell ref="B51:F51"/>
    <mergeCell ref="B52:F52"/>
    <mergeCell ref="A56:F56"/>
    <mergeCell ref="B58:F58"/>
    <mergeCell ref="B105:F105"/>
    <mergeCell ref="A13:F13"/>
    <mergeCell ref="A31:F31"/>
    <mergeCell ref="B34:F34"/>
    <mergeCell ref="B107:F107"/>
    <mergeCell ref="B108:F108"/>
    <mergeCell ref="B109:F109"/>
    <mergeCell ref="B110:F110"/>
    <mergeCell ref="B111:F111"/>
    <mergeCell ref="B112:F112"/>
    <mergeCell ref="B101:F101"/>
    <mergeCell ref="B102:F102"/>
    <mergeCell ref="B103:F103"/>
    <mergeCell ref="B104:F104"/>
    <mergeCell ref="B92:F92"/>
    <mergeCell ref="A82:F82"/>
    <mergeCell ref="B78:F78"/>
    <mergeCell ref="B79:F79"/>
    <mergeCell ref="A77:F77"/>
    <mergeCell ref="B67:F67"/>
    <mergeCell ref="B72:F72"/>
    <mergeCell ref="B80:F80"/>
    <mergeCell ref="A23:F23"/>
    <mergeCell ref="B24:F24"/>
    <mergeCell ref="B26:F26"/>
    <mergeCell ref="B5:F5"/>
    <mergeCell ref="A3:F3"/>
    <mergeCell ref="B4:F4"/>
    <mergeCell ref="B208:F208"/>
    <mergeCell ref="A209:F209"/>
    <mergeCell ref="B22:F22"/>
    <mergeCell ref="B14:F14"/>
    <mergeCell ref="B15:F15"/>
    <mergeCell ref="B16:F16"/>
    <mergeCell ref="B17:F17"/>
    <mergeCell ref="B18:F18"/>
    <mergeCell ref="B21:F21"/>
    <mergeCell ref="B30:F30"/>
    <mergeCell ref="B32:F32"/>
    <mergeCell ref="B33:F33"/>
    <mergeCell ref="B19:F19"/>
    <mergeCell ref="B20:F20"/>
    <mergeCell ref="B25:F25"/>
    <mergeCell ref="B29:F29"/>
    <mergeCell ref="B46:F46"/>
    <mergeCell ref="B53:F53"/>
    <mergeCell ref="B54:F54"/>
    <mergeCell ref="B55:F55"/>
    <mergeCell ref="B43:F43"/>
    <mergeCell ref="B28:F28"/>
    <mergeCell ref="B38:F38"/>
    <mergeCell ref="B39:F39"/>
    <mergeCell ref="B40:F40"/>
    <mergeCell ref="B218:F218"/>
    <mergeCell ref="B219:F219"/>
    <mergeCell ref="B220:F220"/>
    <mergeCell ref="B221:F221"/>
    <mergeCell ref="B222:F222"/>
    <mergeCell ref="B42:F42"/>
    <mergeCell ref="A41:F41"/>
    <mergeCell ref="A36:F36"/>
    <mergeCell ref="A49:F49"/>
    <mergeCell ref="B50:F50"/>
    <mergeCell ref="B44:F44"/>
    <mergeCell ref="B45:F45"/>
    <mergeCell ref="B47:F47"/>
    <mergeCell ref="B48:F48"/>
    <mergeCell ref="B115:F115"/>
    <mergeCell ref="B116:F116"/>
    <mergeCell ref="A114:F114"/>
    <mergeCell ref="A106:F106"/>
    <mergeCell ref="B94:F94"/>
    <mergeCell ref="B99:F99"/>
    <mergeCell ref="B223:F223"/>
    <mergeCell ref="B224:F224"/>
    <mergeCell ref="A225:F225"/>
    <mergeCell ref="B210:F210"/>
    <mergeCell ref="B211:F211"/>
    <mergeCell ref="B212:F212"/>
    <mergeCell ref="B213:F213"/>
    <mergeCell ref="B214:F214"/>
    <mergeCell ref="B215:F215"/>
    <mergeCell ref="B216:F216"/>
    <mergeCell ref="A217:F217"/>
    <mergeCell ref="B227:F227"/>
    <mergeCell ref="B228:F228"/>
    <mergeCell ref="B229:F229"/>
    <mergeCell ref="B230:F230"/>
    <mergeCell ref="B231:F231"/>
    <mergeCell ref="B232:F232"/>
    <mergeCell ref="B226:F226"/>
    <mergeCell ref="B233:F233"/>
    <mergeCell ref="A234:F234"/>
    <mergeCell ref="B235:F235"/>
    <mergeCell ref="B236:F236"/>
    <mergeCell ref="B237:F237"/>
    <mergeCell ref="B238:F238"/>
    <mergeCell ref="B239:F239"/>
    <mergeCell ref="B240:F240"/>
    <mergeCell ref="B241:F241"/>
    <mergeCell ref="B242:F242"/>
    <mergeCell ref="A243:F243"/>
    <mergeCell ref="B244:F244"/>
    <mergeCell ref="B245:F245"/>
    <mergeCell ref="B246:F246"/>
    <mergeCell ref="B247:F247"/>
    <mergeCell ref="B248:F248"/>
    <mergeCell ref="B249:F249"/>
    <mergeCell ref="B250:F250"/>
    <mergeCell ref="B251:F251"/>
    <mergeCell ref="A252:F252"/>
    <mergeCell ref="B262:F262"/>
    <mergeCell ref="B263:F263"/>
    <mergeCell ref="B264:F264"/>
    <mergeCell ref="B265:F265"/>
    <mergeCell ref="B266:F266"/>
    <mergeCell ref="B267:F267"/>
    <mergeCell ref="B268:F268"/>
    <mergeCell ref="B253:F253"/>
    <mergeCell ref="B254:F254"/>
    <mergeCell ref="B255:F255"/>
    <mergeCell ref="B256:F256"/>
    <mergeCell ref="B257:F257"/>
    <mergeCell ref="B258:F258"/>
    <mergeCell ref="B259:F259"/>
    <mergeCell ref="B260:F260"/>
    <mergeCell ref="A261:F261"/>
  </mergeCells>
  <phoneticPr fontId="11"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86A83-FDC6-46CF-9F54-CD17D2D393DB}">
  <sheetPr codeName="Sheet8"/>
  <dimension ref="A1:H3"/>
  <sheetViews>
    <sheetView workbookViewId="0">
      <selection activeCell="H3" sqref="H3"/>
    </sheetView>
  </sheetViews>
  <sheetFormatPr defaultColWidth="8.7109375" defaultRowHeight="15" x14ac:dyDescent="0.25"/>
  <cols>
    <col min="8" max="8" width="9.5703125" bestFit="1" customWidth="1"/>
  </cols>
  <sheetData>
    <row r="1" spans="1:8" x14ac:dyDescent="0.25">
      <c r="A1" s="1" t="s">
        <v>233</v>
      </c>
    </row>
    <row r="3" spans="1:8" ht="14.45" customHeight="1" x14ac:dyDescent="0.25">
      <c r="A3" s="132" t="s">
        <v>229</v>
      </c>
      <c r="B3" s="133"/>
      <c r="C3" s="133"/>
      <c r="D3" s="133"/>
      <c r="E3" s="133"/>
      <c r="F3" s="134"/>
      <c r="G3" s="16" t="s">
        <v>101</v>
      </c>
      <c r="H3" s="38"/>
    </row>
  </sheetData>
  <sheetProtection algorithmName="SHA-512" hashValue="kPQ8LUHdqSp7QyKxLIXogHHJujr854gTEgJ1IoTHuMLYjhJm02mUK9Z7Kyepz+97N2Bjg8idsszN/mKKH1BnvA==" saltValue="c88NqpL7y8gvpUpKkyjpZg==" spinCount="100000" sheet="1" objects="1" scenarios="1"/>
  <mergeCells count="1">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I18"/>
  <sheetViews>
    <sheetView zoomScaleNormal="100" workbookViewId="0">
      <selection activeCell="C6" sqref="C6"/>
    </sheetView>
  </sheetViews>
  <sheetFormatPr defaultRowHeight="15" x14ac:dyDescent="0.25"/>
  <cols>
    <col min="1" max="1" width="52.7109375" customWidth="1"/>
    <col min="2" max="2" width="4.140625" bestFit="1" customWidth="1"/>
    <col min="3" max="3" width="16" customWidth="1"/>
    <col min="5" max="5" width="17.42578125" customWidth="1"/>
    <col min="7" max="7" width="16.5703125" customWidth="1"/>
  </cols>
  <sheetData>
    <row r="1" spans="1:9" x14ac:dyDescent="0.25">
      <c r="A1" s="1" t="s">
        <v>234</v>
      </c>
    </row>
    <row r="3" spans="1:9" ht="14.45" customHeight="1" x14ac:dyDescent="0.25">
      <c r="A3" s="135" t="s">
        <v>235</v>
      </c>
      <c r="B3" s="136"/>
      <c r="C3" s="136"/>
      <c r="D3" s="33"/>
      <c r="E3" s="33"/>
      <c r="F3" s="33"/>
      <c r="G3" s="33"/>
      <c r="H3" s="34"/>
      <c r="I3" s="34"/>
    </row>
    <row r="4" spans="1:9" x14ac:dyDescent="0.25">
      <c r="A4" s="135"/>
      <c r="B4" s="136"/>
      <c r="C4" s="136"/>
      <c r="D4" s="33"/>
      <c r="E4" s="33"/>
      <c r="F4" s="33"/>
      <c r="G4" s="33"/>
      <c r="H4" s="34"/>
      <c r="I4" s="34"/>
    </row>
    <row r="5" spans="1:9" x14ac:dyDescent="0.25">
      <c r="A5" s="16" t="s">
        <v>236</v>
      </c>
      <c r="B5" s="105"/>
      <c r="C5" s="107"/>
      <c r="E5" s="32"/>
      <c r="G5" s="32"/>
      <c r="I5" s="32"/>
    </row>
    <row r="6" spans="1:9" x14ac:dyDescent="0.25">
      <c r="A6" s="35" t="s">
        <v>237</v>
      </c>
      <c r="B6" s="16" t="s">
        <v>102</v>
      </c>
      <c r="C6" s="38"/>
      <c r="E6" s="32"/>
      <c r="G6" s="32"/>
      <c r="I6" s="32"/>
    </row>
    <row r="7" spans="1:9" x14ac:dyDescent="0.25">
      <c r="A7" s="35" t="s">
        <v>238</v>
      </c>
      <c r="B7" s="16" t="s">
        <v>103</v>
      </c>
      <c r="C7" s="38"/>
    </row>
    <row r="8" spans="1:9" x14ac:dyDescent="0.25">
      <c r="A8" s="35" t="s">
        <v>239</v>
      </c>
      <c r="B8" s="16" t="s">
        <v>91</v>
      </c>
      <c r="C8" s="38"/>
    </row>
    <row r="9" spans="1:9" x14ac:dyDescent="0.25">
      <c r="A9" s="35" t="s">
        <v>240</v>
      </c>
      <c r="B9" s="16" t="s">
        <v>104</v>
      </c>
      <c r="C9" s="41">
        <f>C6+C7-C8</f>
        <v>0</v>
      </c>
    </row>
    <row r="10" spans="1:9" x14ac:dyDescent="0.25">
      <c r="A10" s="35" t="s">
        <v>241</v>
      </c>
      <c r="B10" s="16" t="s">
        <v>87</v>
      </c>
      <c r="C10" s="38"/>
    </row>
    <row r="11" spans="1:9" x14ac:dyDescent="0.25">
      <c r="A11" s="35" t="s">
        <v>242</v>
      </c>
      <c r="B11" s="16" t="s">
        <v>244</v>
      </c>
      <c r="C11" s="38"/>
    </row>
    <row r="12" spans="1:9" x14ac:dyDescent="0.25">
      <c r="A12" s="35" t="s">
        <v>243</v>
      </c>
      <c r="B12" s="16" t="s">
        <v>88</v>
      </c>
      <c r="C12" s="38"/>
    </row>
    <row r="13" spans="1:9" x14ac:dyDescent="0.25">
      <c r="A13" s="35"/>
      <c r="B13" s="20"/>
      <c r="C13" s="22"/>
    </row>
    <row r="14" spans="1:9" x14ac:dyDescent="0.25">
      <c r="A14" s="1" t="s">
        <v>105</v>
      </c>
    </row>
    <row r="15" spans="1:9" x14ac:dyDescent="0.25">
      <c r="A15" s="16" t="s">
        <v>245</v>
      </c>
      <c r="B15" s="16"/>
      <c r="C15" s="16"/>
    </row>
    <row r="16" spans="1:9" x14ac:dyDescent="0.25">
      <c r="A16" s="35" t="s">
        <v>246</v>
      </c>
      <c r="B16" s="16" t="s">
        <v>106</v>
      </c>
      <c r="C16" s="38"/>
    </row>
    <row r="17" spans="1:3" x14ac:dyDescent="0.25">
      <c r="A17" s="35" t="s">
        <v>247</v>
      </c>
      <c r="B17" s="16" t="s">
        <v>107</v>
      </c>
      <c r="C17" s="38"/>
    </row>
    <row r="18" spans="1:3" x14ac:dyDescent="0.25">
      <c r="A18" s="35" t="s">
        <v>248</v>
      </c>
      <c r="B18" s="16" t="s">
        <v>88</v>
      </c>
      <c r="C18" s="38"/>
    </row>
  </sheetData>
  <sheetProtection algorithmName="SHA-512" hashValue="1IiTgzlJx0ISWrZt656oa5kVMWDnJAPGJfEZAT0npqZshnQMHsP8NVg1AcqbDhcohQg1X44qCY3ciV6sMUXgGA==" saltValue="v6J2V99MnsYfdCsQWMqmOA==" spinCount="100000" sheet="1" objects="1" scenarios="1"/>
  <mergeCells count="3">
    <mergeCell ref="A3:A4"/>
    <mergeCell ref="B3:C4"/>
    <mergeCell ref="B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Upload</vt:lpstr>
      <vt:lpstr>FAQs</vt:lpstr>
      <vt:lpstr>Reporting Instructions</vt:lpstr>
      <vt:lpstr>Verification</vt:lpstr>
      <vt:lpstr>Fiscal Year</vt:lpstr>
      <vt:lpstr>Part I - Revenues</vt:lpstr>
      <vt:lpstr>Part II - Expenditures</vt:lpstr>
      <vt:lpstr>Part III - Personnel Exp.</vt:lpstr>
      <vt:lpstr>Part IV - Indebtedness</vt:lpstr>
      <vt:lpstr>Part V - Fund Transfers</vt:lpstr>
      <vt:lpstr>Part VI - Cash &amp; Investments</vt:lpstr>
      <vt:lpstr>Part VII - ARP</vt:lpstr>
      <vt:lpstr>Part VIII - Remarks</vt:lpstr>
      <vt:lpstr>Summary of Data</vt:lpstr>
      <vt:lpstr>Crosswalk</vt:lpstr>
      <vt:lpstr>Local Governments</vt:lpstr>
    </vt:vector>
  </TitlesOfParts>
  <Company>Bureau of the Census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Kristen I Ricks (CENSUS/EWD FED)</dc:creator>
  <cp:lastModifiedBy>Amanda Campbell</cp:lastModifiedBy>
  <cp:lastPrinted>2023-08-15T16:46:30Z</cp:lastPrinted>
  <dcterms:created xsi:type="dcterms:W3CDTF">2019-04-11T17:57:08Z</dcterms:created>
  <dcterms:modified xsi:type="dcterms:W3CDTF">2023-08-15T17:05:14Z</dcterms:modified>
</cp:coreProperties>
</file>